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firstSheet="3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Лист1" sheetId="12" r:id="rId11"/>
    <sheet name="Лист2" sheetId="13" r:id="rId12"/>
  </sheets>
  <definedNames/>
  <calcPr calcId="152511"/>
</workbook>
</file>

<file path=xl/sharedStrings.xml><?xml version="1.0" encoding="utf-8"?>
<sst xmlns="http://schemas.openxmlformats.org/spreadsheetml/2006/main" count="295" uniqueCount="82">
  <si>
    <t>З А В Т Р А К</t>
  </si>
  <si>
    <t>ВЫХОД</t>
  </si>
  <si>
    <t>пищевая ценность</t>
  </si>
  <si>
    <t>белки</t>
  </si>
  <si>
    <t>жиры</t>
  </si>
  <si>
    <t>углеводы</t>
  </si>
  <si>
    <t>ККАЛ</t>
  </si>
  <si>
    <t>Витамин</t>
  </si>
  <si>
    <t>С</t>
  </si>
  <si>
    <t>№</t>
  </si>
  <si>
    <t>рецептуры</t>
  </si>
  <si>
    <t>энерг. ценность</t>
  </si>
  <si>
    <t>1 ДЕНЬ</t>
  </si>
  <si>
    <t>Наименование блюд</t>
  </si>
  <si>
    <t>ИТОГО</t>
  </si>
  <si>
    <t>О Б  Е Д</t>
  </si>
  <si>
    <t>Всего за день</t>
  </si>
  <si>
    <t>2 ДЕНЬ</t>
  </si>
  <si>
    <t>4 ДЕНЬ</t>
  </si>
  <si>
    <t>С, мг</t>
  </si>
  <si>
    <t>5 ДЕНЬ</t>
  </si>
  <si>
    <t>6 ДЕНЬ</t>
  </si>
  <si>
    <t>7 ДЕНЬ</t>
  </si>
  <si>
    <t>8 ДЕНЬ</t>
  </si>
  <si>
    <t>9 ДЕНЬ</t>
  </si>
  <si>
    <t>10 ДЕНЬ</t>
  </si>
  <si>
    <t>Чай с лимоном</t>
  </si>
  <si>
    <t>Какао с молоком</t>
  </si>
  <si>
    <t>Хлеб ржаной</t>
  </si>
  <si>
    <t>всего за 10 дней</t>
  </si>
  <si>
    <t xml:space="preserve"> </t>
  </si>
  <si>
    <t>Бутерброд с маслом</t>
  </si>
  <si>
    <t>Суп "Харчо" на м/б</t>
  </si>
  <si>
    <t>Рыба жаренная</t>
  </si>
  <si>
    <t>Какао</t>
  </si>
  <si>
    <t>Каша вязкая пшенная молочная</t>
  </si>
  <si>
    <t>-</t>
  </si>
  <si>
    <t>Каша вязкая геркулесовая молочная</t>
  </si>
  <si>
    <t>Картофельное пюре</t>
  </si>
  <si>
    <t>Компот из сушеных фруктов с вит "С"</t>
  </si>
  <si>
    <t>250/6</t>
  </si>
  <si>
    <t xml:space="preserve">Котлета куриная </t>
  </si>
  <si>
    <t>Каша вязкая молочная "Дружба"</t>
  </si>
  <si>
    <t>Каша вязкая гречневая молочная</t>
  </si>
  <si>
    <t>Щи из св. капусты на м/б со сметаной</t>
  </si>
  <si>
    <t>Жаркое по домашнему</t>
  </si>
  <si>
    <t>Салат из св.капусты</t>
  </si>
  <si>
    <t xml:space="preserve">Чай с лимоном </t>
  </si>
  <si>
    <t>Плов с мясом</t>
  </si>
  <si>
    <t>Кисель</t>
  </si>
  <si>
    <t>Суп перловый на м/б</t>
  </si>
  <si>
    <t>Каша вязкая манная молочная</t>
  </si>
  <si>
    <t>Ленивые голубцы</t>
  </si>
  <si>
    <t>Рыбные биточки</t>
  </si>
  <si>
    <t>Каша вязкая рисовая молочная</t>
  </si>
  <si>
    <t xml:space="preserve">Суп гороховый на м/б </t>
  </si>
  <si>
    <t>Картофель тушеный с курятиной</t>
  </si>
  <si>
    <t xml:space="preserve">Кисель </t>
  </si>
  <si>
    <t>Рассольник на м/б со сметаной</t>
  </si>
  <si>
    <t>45/10/10</t>
  </si>
  <si>
    <t>Бутерброд с маслом и сыром</t>
  </si>
  <si>
    <t xml:space="preserve">Бутерброд с маслом и сыром </t>
  </si>
  <si>
    <t>Винегрет</t>
  </si>
  <si>
    <t>Гуляш из курицы</t>
  </si>
  <si>
    <t>Соленый огурец</t>
  </si>
  <si>
    <t>3 ДЕНЬ</t>
  </si>
  <si>
    <t>Сырники</t>
  </si>
  <si>
    <t>Суп рыбный</t>
  </si>
  <si>
    <t>Борщ на м/б со сметаной</t>
  </si>
  <si>
    <t>Макароны отварные</t>
  </si>
  <si>
    <t>Каша гречневая рассыпчатая</t>
  </si>
  <si>
    <t>50/10</t>
  </si>
  <si>
    <t>Щавельный суп со сметаной</t>
  </si>
  <si>
    <t>Суп с макар. изделиями  на м/б</t>
  </si>
  <si>
    <t>Суп картоф. с крупой на м/б со смет</t>
  </si>
  <si>
    <t>50/10/10</t>
  </si>
  <si>
    <t xml:space="preserve">Салат из красной свеклы </t>
  </si>
  <si>
    <t>Кофейный напиток</t>
  </si>
  <si>
    <t>200г</t>
  </si>
  <si>
    <t>200</t>
  </si>
  <si>
    <t>200/6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</si>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</sst>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</cellStyleXfs>
  <cellXfs count="190">
    <xf numFmtId="0" fontId="0" fillId="0" borderId="0" xfId="0"/>
    <xf numFmtId="0" fontId="0" fillId="0" borderId="0" xfId="0" applyAlignment="1">
      <alignment/>
    </xf>
    <xf numFmtId="0" fontId="2" fillId="0" borderId="1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Fill="1" applyBorder="1" applyAlignment="1">
      <alignment horizontal="right" vertical="top" wrapText="1"/>
    </xf>
    <xf numFmtId="0" fontId="0" fillId="0" borderId="5" xfId="0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9" fillId="0" borderId="8" xfId="0" applyFont="1" applyBorder="1"/>
    <xf numFmtId="0" fontId="11" fillId="0" borderId="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4" fillId="2" borderId="8" xfId="20" applyBorder="1" applyAlignment="1">
      <alignment horizontal="center"/>
    </xf>
    <xf numFmtId="0" fontId="14" fillId="2" borderId="8" xfId="20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2" borderId="8" xfId="2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4" fillId="2" borderId="8" xfId="20" applyBorder="1"/>
    <xf numFmtId="0" fontId="14" fillId="3" borderId="1" xfId="21" applyBorder="1" applyAlignment="1">
      <alignment horizontal="center"/>
    </xf>
    <xf numFmtId="0" fontId="11" fillId="0" borderId="0" xfId="0" applyFont="1"/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14" fillId="4" borderId="15" xfId="22" applyNumberFormat="1" applyBorder="1" applyAlignment="1">
      <alignment horizontal="center"/>
    </xf>
    <xf numFmtId="0" fontId="14" fillId="4" borderId="15" xfId="22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6" fillId="3" borderId="1" xfId="2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9" xfId="0" applyFont="1" applyBorder="1"/>
    <xf numFmtId="164" fontId="16" fillId="2" borderId="13" xfId="2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3" borderId="1" xfId="21" applyBorder="1" applyAlignment="1">
      <alignment horizontal="center"/>
    </xf>
    <xf numFmtId="0" fontId="14" fillId="2" borderId="8" xfId="2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4" fillId="3" borderId="1" xfId="2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4" fillId="4" borderId="26" xfId="22" applyBorder="1" applyAlignment="1">
      <alignment horizontal="center"/>
    </xf>
    <xf numFmtId="0" fontId="14" fillId="4" borderId="27" xfId="22" applyBorder="1" applyAlignment="1">
      <alignment horizontal="center"/>
    </xf>
    <xf numFmtId="0" fontId="16" fillId="3" borderId="1" xfId="2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3" borderId="1" xfId="21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/>
    </xf>
    <xf numFmtId="164" fontId="16" fillId="2" borderId="13" xfId="2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4" xfId="20"/>
    <cellStyle name="Акцент2" xfId="21"/>
    <cellStyle name="Акцент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 topLeftCell="A1">
      <selection activeCell="B23" sqref="B23:O23"/>
    </sheetView>
  </sheetViews>
  <sheetFormatPr defaultColWidth="9.140625" defaultRowHeight="15"/>
  <cols>
    <col min="1" max="1" width="3.421875" style="0" customWidth="1"/>
    <col min="6" max="6" width="11.00390625" style="0" customWidth="1"/>
    <col min="8" max="8" width="9.7109375" style="0" bestFit="1" customWidth="1"/>
    <col min="14" max="14" width="0.13671875" style="0" customWidth="1"/>
  </cols>
  <sheetData>
    <row r="1" spans="1:14" ht="15.75" customHeight="1" thickBot="1">
      <c r="A1" s="119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5" ht="18.75">
      <c r="A2" s="4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/>
      <c r="O2" s="15" t="s">
        <v>9</v>
      </c>
    </row>
    <row r="3" spans="1:15" ht="18.75">
      <c r="A3" s="5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/>
      <c r="O3" s="18" t="s">
        <v>10</v>
      </c>
    </row>
    <row r="4" spans="1:15" ht="18.75">
      <c r="A4" s="5">
        <v>1</v>
      </c>
      <c r="B4" s="2" t="s">
        <v>37</v>
      </c>
      <c r="C4" s="19"/>
      <c r="D4" s="19"/>
      <c r="E4" s="19"/>
      <c r="F4" s="19"/>
      <c r="G4" s="34">
        <v>200</v>
      </c>
      <c r="H4" s="13">
        <v>4.9</v>
      </c>
      <c r="I4" s="13">
        <v>5.5</v>
      </c>
      <c r="J4" s="13">
        <v>22.17</v>
      </c>
      <c r="K4" s="128">
        <v>165.3</v>
      </c>
      <c r="L4" s="128"/>
      <c r="M4" s="36">
        <v>1.29</v>
      </c>
      <c r="N4" s="6"/>
      <c r="O4" s="66">
        <v>71</v>
      </c>
    </row>
    <row r="5" spans="1:15" ht="18.75">
      <c r="A5" s="5">
        <v>2</v>
      </c>
      <c r="B5" s="136" t="s">
        <v>34</v>
      </c>
      <c r="C5" s="141"/>
      <c r="D5" s="141"/>
      <c r="E5" s="141"/>
      <c r="F5" s="141"/>
      <c r="G5" s="103">
        <v>200</v>
      </c>
      <c r="H5" s="103">
        <v>3.6</v>
      </c>
      <c r="I5" s="103">
        <v>3.3</v>
      </c>
      <c r="J5" s="103">
        <v>25</v>
      </c>
      <c r="K5" s="127">
        <v>144</v>
      </c>
      <c r="L5" s="127"/>
      <c r="M5" s="103">
        <v>1.3</v>
      </c>
      <c r="N5" s="26"/>
      <c r="O5" s="68">
        <v>58</v>
      </c>
    </row>
    <row r="6" spans="1:15" ht="18.75">
      <c r="A6" s="5">
        <v>3</v>
      </c>
      <c r="B6" s="143" t="s">
        <v>31</v>
      </c>
      <c r="C6" s="143"/>
      <c r="D6" s="143"/>
      <c r="E6" s="143"/>
      <c r="F6" s="143"/>
      <c r="G6" s="34" t="s">
        <v>71</v>
      </c>
      <c r="H6" s="22">
        <v>2.3</v>
      </c>
      <c r="I6" s="22">
        <v>4.36</v>
      </c>
      <c r="J6" s="22">
        <v>14.62</v>
      </c>
      <c r="K6" s="153">
        <v>108</v>
      </c>
      <c r="L6" s="153"/>
      <c r="M6" s="32">
        <v>0.1</v>
      </c>
      <c r="N6" s="21"/>
      <c r="O6" s="67">
        <v>65</v>
      </c>
    </row>
    <row r="7" spans="1:15" ht="15">
      <c r="A7" s="5"/>
      <c r="B7" s="129" t="s">
        <v>30</v>
      </c>
      <c r="C7" s="130"/>
      <c r="D7" s="130"/>
      <c r="E7" s="130"/>
      <c r="F7" s="131"/>
      <c r="G7" s="34"/>
      <c r="H7" s="74">
        <f>SUM(H4:H6)</f>
        <v>10.8</v>
      </c>
      <c r="I7" s="74">
        <f aca="true" t="shared" si="0" ref="I7:M7">SUM(I4:I6)</f>
        <v>13.16</v>
      </c>
      <c r="J7" s="74">
        <f t="shared" si="0"/>
        <v>61.79</v>
      </c>
      <c r="K7" s="124">
        <f>SUM(K4:L6)</f>
        <v>417.3</v>
      </c>
      <c r="L7" s="124"/>
      <c r="M7" s="74">
        <f t="shared" si="0"/>
        <v>2.69</v>
      </c>
      <c r="N7" s="21"/>
      <c r="O7" s="67"/>
    </row>
    <row r="8" spans="1:15" ht="18.75">
      <c r="A8" s="5"/>
      <c r="B8" s="146"/>
      <c r="C8" s="147"/>
      <c r="D8" s="147"/>
      <c r="E8" s="147"/>
      <c r="F8" s="148"/>
      <c r="G8" s="34"/>
      <c r="H8" s="23"/>
      <c r="I8" s="23"/>
      <c r="J8" s="23"/>
      <c r="K8" s="149"/>
      <c r="L8" s="150"/>
      <c r="M8" s="19"/>
      <c r="N8" s="21"/>
      <c r="O8" s="67"/>
    </row>
    <row r="9" spans="1:15" ht="18.75">
      <c r="A9" s="5"/>
      <c r="B9" s="135" t="s">
        <v>15</v>
      </c>
      <c r="C9" s="135"/>
      <c r="D9" s="135"/>
      <c r="E9" s="135"/>
      <c r="F9" s="135"/>
      <c r="G9" s="34"/>
      <c r="H9" s="20"/>
      <c r="I9" s="20"/>
      <c r="J9" s="20"/>
      <c r="K9" s="151"/>
      <c r="L9" s="152"/>
      <c r="M9" s="20"/>
      <c r="N9" s="21"/>
      <c r="O9" s="67"/>
    </row>
    <row r="10" spans="1:15" ht="18.75">
      <c r="A10" s="5">
        <v>1</v>
      </c>
      <c r="B10" s="136" t="s">
        <v>32</v>
      </c>
      <c r="C10" s="136"/>
      <c r="D10" s="136"/>
      <c r="E10" s="136"/>
      <c r="F10" s="136"/>
      <c r="G10" s="34">
        <v>250</v>
      </c>
      <c r="H10" s="33">
        <v>5.01</v>
      </c>
      <c r="I10" s="33">
        <v>5.34</v>
      </c>
      <c r="J10" s="33">
        <v>21.46</v>
      </c>
      <c r="K10" s="138">
        <v>154</v>
      </c>
      <c r="L10" s="138"/>
      <c r="M10" s="33">
        <v>9.07</v>
      </c>
      <c r="N10" s="12">
        <v>1.24</v>
      </c>
      <c r="O10" s="67">
        <v>12</v>
      </c>
    </row>
    <row r="11" spans="1:15" ht="18.75">
      <c r="A11" s="5">
        <v>2</v>
      </c>
      <c r="B11" s="136" t="s">
        <v>33</v>
      </c>
      <c r="C11" s="136"/>
      <c r="D11" s="136"/>
      <c r="E11" s="136"/>
      <c r="F11" s="136"/>
      <c r="G11" s="34">
        <v>70</v>
      </c>
      <c r="H11" s="32">
        <v>7.88</v>
      </c>
      <c r="I11" s="32">
        <v>4</v>
      </c>
      <c r="J11" s="32">
        <v>34.65</v>
      </c>
      <c r="K11" s="128">
        <v>81</v>
      </c>
      <c r="L11" s="128"/>
      <c r="M11" s="32">
        <v>3.17</v>
      </c>
      <c r="N11" s="24"/>
      <c r="O11" s="67">
        <v>82</v>
      </c>
    </row>
    <row r="12" spans="1:15" ht="18.75">
      <c r="A12" s="5">
        <v>3</v>
      </c>
      <c r="B12" s="136" t="s">
        <v>69</v>
      </c>
      <c r="C12" s="136"/>
      <c r="D12" s="136"/>
      <c r="E12" s="136"/>
      <c r="F12" s="136"/>
      <c r="G12" s="103">
        <v>150</v>
      </c>
      <c r="H12" s="46">
        <v>11.17</v>
      </c>
      <c r="I12" s="46">
        <v>10.28</v>
      </c>
      <c r="J12" s="46">
        <v>31.87</v>
      </c>
      <c r="K12" s="128">
        <v>264</v>
      </c>
      <c r="L12" s="128"/>
      <c r="M12" s="102">
        <v>0.14</v>
      </c>
      <c r="N12" s="67">
        <v>29</v>
      </c>
      <c r="O12" s="67">
        <v>38</v>
      </c>
    </row>
    <row r="13" spans="1:15" ht="18.75">
      <c r="A13" s="5">
        <v>4</v>
      </c>
      <c r="B13" s="136" t="s">
        <v>28</v>
      </c>
      <c r="C13" s="136"/>
      <c r="D13" s="136"/>
      <c r="E13" s="136"/>
      <c r="F13" s="136"/>
      <c r="G13" s="34">
        <v>60</v>
      </c>
      <c r="H13" s="46">
        <v>2.34</v>
      </c>
      <c r="I13" s="46">
        <v>0.54</v>
      </c>
      <c r="J13" s="46">
        <v>19.93</v>
      </c>
      <c r="K13" s="128">
        <v>96</v>
      </c>
      <c r="L13" s="128"/>
      <c r="M13" s="32" t="s">
        <v>36</v>
      </c>
      <c r="N13" s="21"/>
      <c r="O13" s="67">
        <v>67</v>
      </c>
    </row>
    <row r="14" spans="1:15" ht="18.75">
      <c r="A14" s="5">
        <v>5</v>
      </c>
      <c r="B14" s="136" t="s">
        <v>57</v>
      </c>
      <c r="C14" s="141"/>
      <c r="D14" s="141"/>
      <c r="E14" s="141"/>
      <c r="F14" s="141"/>
      <c r="G14" s="103">
        <v>200</v>
      </c>
      <c r="H14" s="103">
        <v>0.1</v>
      </c>
      <c r="I14" s="103">
        <v>0</v>
      </c>
      <c r="J14" s="103">
        <v>38.3</v>
      </c>
      <c r="K14" s="127">
        <v>154</v>
      </c>
      <c r="L14" s="127"/>
      <c r="M14" s="103">
        <v>0</v>
      </c>
      <c r="N14" s="68">
        <v>55</v>
      </c>
      <c r="O14" s="67">
        <v>56</v>
      </c>
    </row>
    <row r="15" spans="1:15" ht="18.75">
      <c r="A15" s="5">
        <v>6</v>
      </c>
      <c r="B15" s="139" t="s">
        <v>64</v>
      </c>
      <c r="C15" s="139"/>
      <c r="D15" s="139"/>
      <c r="E15" s="139"/>
      <c r="F15" s="139"/>
      <c r="G15" s="108">
        <v>100</v>
      </c>
      <c r="H15" s="69">
        <v>0.8</v>
      </c>
      <c r="I15" s="69">
        <v>0.1</v>
      </c>
      <c r="J15" s="69">
        <v>1.7</v>
      </c>
      <c r="K15" s="140">
        <v>13</v>
      </c>
      <c r="L15" s="140"/>
      <c r="M15" s="51">
        <v>6</v>
      </c>
      <c r="N15" s="67">
        <v>46</v>
      </c>
      <c r="O15" s="67"/>
    </row>
    <row r="16" spans="1:15" ht="15">
      <c r="A16" s="5"/>
      <c r="B16" s="127"/>
      <c r="C16" s="127"/>
      <c r="D16" s="127"/>
      <c r="E16" s="127"/>
      <c r="F16" s="127"/>
      <c r="G16" s="34"/>
      <c r="H16" s="34"/>
      <c r="I16" s="34"/>
      <c r="J16" s="34"/>
      <c r="K16" s="128"/>
      <c r="L16" s="128"/>
      <c r="M16" s="34"/>
      <c r="N16" s="25"/>
      <c r="O16" s="67"/>
    </row>
    <row r="17" spans="1:15" ht="15">
      <c r="A17" s="5"/>
      <c r="B17" s="132" t="s">
        <v>14</v>
      </c>
      <c r="C17" s="132"/>
      <c r="D17" s="132"/>
      <c r="E17" s="132"/>
      <c r="F17" s="132"/>
      <c r="G17" s="34"/>
      <c r="H17" s="74">
        <f>SUM(H10:H15)</f>
        <v>27.300000000000004</v>
      </c>
      <c r="I17" s="74">
        <f>SUM(I10:I15)</f>
        <v>20.259999999999998</v>
      </c>
      <c r="J17" s="74">
        <f>SUM(J10:J15)</f>
        <v>147.90999999999997</v>
      </c>
      <c r="K17" s="137">
        <f>SUM(K10:L16)</f>
        <v>762</v>
      </c>
      <c r="L17" s="137"/>
      <c r="M17" s="74">
        <f>SUM(M10:M15)</f>
        <v>18.380000000000003</v>
      </c>
      <c r="N17" s="25"/>
      <c r="O17" s="67"/>
    </row>
    <row r="18" spans="1:15" ht="18.75">
      <c r="A18" s="5"/>
      <c r="B18" s="135"/>
      <c r="C18" s="135"/>
      <c r="D18" s="135"/>
      <c r="E18" s="135"/>
      <c r="F18" s="135"/>
      <c r="G18" s="34"/>
      <c r="H18" s="34"/>
      <c r="I18" s="34"/>
      <c r="J18" s="34"/>
      <c r="K18" s="127"/>
      <c r="L18" s="127"/>
      <c r="M18" s="34"/>
      <c r="N18" s="25"/>
      <c r="O18" s="68"/>
    </row>
    <row r="19" spans="1:15" ht="18.75">
      <c r="A19" s="5">
        <v>1</v>
      </c>
      <c r="B19" s="136"/>
      <c r="C19" s="136"/>
      <c r="D19" s="136"/>
      <c r="E19" s="136"/>
      <c r="F19" s="136"/>
      <c r="G19" s="103"/>
      <c r="H19" s="102"/>
      <c r="I19" s="102"/>
      <c r="J19" s="102"/>
      <c r="K19" s="128"/>
      <c r="L19" s="128"/>
      <c r="M19" s="102"/>
      <c r="N19" s="21"/>
      <c r="O19" s="67"/>
    </row>
    <row r="20" spans="1:15" ht="18.75">
      <c r="A20" s="5">
        <v>2</v>
      </c>
      <c r="B20" s="136"/>
      <c r="C20" s="136"/>
      <c r="D20" s="136"/>
      <c r="E20" s="136"/>
      <c r="F20" s="136"/>
      <c r="G20" s="34"/>
      <c r="H20" s="34"/>
      <c r="I20" s="34"/>
      <c r="J20" s="34"/>
      <c r="K20" s="127"/>
      <c r="L20" s="127"/>
      <c r="M20" s="34"/>
      <c r="N20" s="25"/>
      <c r="O20" s="68"/>
    </row>
    <row r="21" spans="1:15" ht="15">
      <c r="A21" s="5"/>
      <c r="B21" s="132"/>
      <c r="C21" s="132"/>
      <c r="D21" s="132"/>
      <c r="E21" s="132"/>
      <c r="F21" s="132"/>
      <c r="G21" s="34"/>
      <c r="H21" s="74"/>
      <c r="I21" s="74"/>
      <c r="J21" s="74"/>
      <c r="K21" s="124"/>
      <c r="L21" s="124"/>
      <c r="M21" s="74"/>
      <c r="N21" s="25"/>
      <c r="O21" s="68"/>
    </row>
    <row r="22" spans="1:15" ht="18.75">
      <c r="A22" s="5"/>
      <c r="B22" s="135"/>
      <c r="C22" s="135"/>
      <c r="D22" s="135"/>
      <c r="E22" s="135"/>
      <c r="F22" s="135"/>
      <c r="G22" s="34"/>
      <c r="H22" s="34"/>
      <c r="I22" s="34"/>
      <c r="J22" s="34"/>
      <c r="K22" s="127"/>
      <c r="L22" s="127"/>
      <c r="M22" s="34"/>
      <c r="N22" s="25"/>
      <c r="O22" s="68"/>
    </row>
    <row r="23" spans="1:15" ht="18.75">
      <c r="A23" s="5">
        <v>1</v>
      </c>
      <c r="B23" s="136"/>
      <c r="C23" s="136"/>
      <c r="D23" s="136"/>
      <c r="E23" s="136"/>
      <c r="F23" s="136"/>
      <c r="G23" s="34"/>
      <c r="H23" s="34"/>
      <c r="I23" s="34"/>
      <c r="J23" s="34"/>
      <c r="K23" s="127"/>
      <c r="L23" s="127"/>
      <c r="M23" s="34"/>
      <c r="N23" s="26"/>
      <c r="O23" s="68"/>
    </row>
    <row r="24" spans="1:15" ht="18.75">
      <c r="A24" s="5">
        <v>2</v>
      </c>
      <c r="B24" s="136"/>
      <c r="C24" s="136"/>
      <c r="D24" s="136"/>
      <c r="E24" s="136"/>
      <c r="F24" s="136"/>
      <c r="G24" s="34"/>
      <c r="H24" s="46"/>
      <c r="I24" s="46"/>
      <c r="J24" s="46"/>
      <c r="K24" s="127"/>
      <c r="L24" s="127"/>
      <c r="M24" s="34"/>
      <c r="N24" s="25"/>
      <c r="O24" s="68"/>
    </row>
    <row r="25" spans="1:15" ht="18.75">
      <c r="A25" s="5">
        <v>3</v>
      </c>
      <c r="B25" s="136"/>
      <c r="C25" s="136"/>
      <c r="D25" s="136"/>
      <c r="E25" s="136"/>
      <c r="F25" s="136"/>
      <c r="G25" s="34"/>
      <c r="H25" s="34"/>
      <c r="I25" s="34"/>
      <c r="J25" s="34"/>
      <c r="K25" s="127"/>
      <c r="L25" s="127"/>
      <c r="M25" s="34"/>
      <c r="N25" s="25"/>
      <c r="O25" s="68"/>
    </row>
    <row r="26" spans="1:15" ht="18.75">
      <c r="A26" s="5"/>
      <c r="B26" s="136"/>
      <c r="C26" s="136"/>
      <c r="D26" s="136"/>
      <c r="E26" s="136"/>
      <c r="F26" s="136"/>
      <c r="G26" s="34"/>
      <c r="H26" s="34"/>
      <c r="I26" s="34"/>
      <c r="J26" s="34"/>
      <c r="K26" s="127"/>
      <c r="L26" s="127"/>
      <c r="M26" s="34"/>
      <c r="N26" s="25"/>
      <c r="O26" s="68"/>
    </row>
    <row r="27" spans="1:15" ht="15">
      <c r="A27" s="5"/>
      <c r="B27" s="132" t="s">
        <v>14</v>
      </c>
      <c r="C27" s="132"/>
      <c r="D27" s="132"/>
      <c r="E27" s="132"/>
      <c r="F27" s="132"/>
      <c r="G27" s="34"/>
      <c r="H27" s="74">
        <f>SUM(H23:H26)</f>
        <v>0</v>
      </c>
      <c r="I27" s="74">
        <f aca="true" t="shared" si="1" ref="I27:M27">SUM(I23:I26)</f>
        <v>0</v>
      </c>
      <c r="J27" s="74">
        <f t="shared" si="1"/>
        <v>0</v>
      </c>
      <c r="K27" s="124">
        <f t="shared" si="1"/>
        <v>0</v>
      </c>
      <c r="L27" s="124">
        <f t="shared" si="1"/>
        <v>0</v>
      </c>
      <c r="M27" s="74">
        <f t="shared" si="1"/>
        <v>0</v>
      </c>
      <c r="N27" s="25"/>
      <c r="O27" s="68"/>
    </row>
    <row r="28" spans="1:15" ht="19.5" thickBot="1">
      <c r="A28" s="7"/>
      <c r="B28" s="133" t="s">
        <v>16</v>
      </c>
      <c r="C28" s="133"/>
      <c r="D28" s="133"/>
      <c r="E28" s="133"/>
      <c r="F28" s="133"/>
      <c r="G28" s="35"/>
      <c r="H28" s="47">
        <f>H7+H17+H21+H27+H8</f>
        <v>38.10000000000001</v>
      </c>
      <c r="I28" s="47">
        <f>I7+I17+I21+I27+I8</f>
        <v>33.42</v>
      </c>
      <c r="J28" s="47">
        <f>J7+J17+J21+J27+J8</f>
        <v>209.69999999999996</v>
      </c>
      <c r="K28" s="125">
        <f>K7+K17+K21+K27+K8</f>
        <v>1179.3</v>
      </c>
      <c r="L28" s="125"/>
      <c r="M28" s="47">
        <f>M7+M17+M21+M27+M8</f>
        <v>21.070000000000004</v>
      </c>
      <c r="N28" s="28"/>
      <c r="O28" s="68"/>
    </row>
    <row r="29" spans="2:15" ht="15">
      <c r="B29" s="134"/>
      <c r="C29" s="134"/>
      <c r="D29" s="134"/>
      <c r="E29" s="134"/>
      <c r="F29" s="134"/>
      <c r="K29" s="126"/>
      <c r="L29" s="126"/>
      <c r="O29" s="68"/>
    </row>
    <row r="30" spans="2:15" ht="19.5" thickBot="1">
      <c r="B30" s="1"/>
      <c r="C30" s="1"/>
      <c r="D30" s="1"/>
      <c r="E30" s="1"/>
      <c r="F30" s="1"/>
      <c r="K30" s="1"/>
      <c r="L30" s="1"/>
      <c r="O30" s="71"/>
    </row>
    <row r="31" spans="2:12" ht="15">
      <c r="B31" s="1"/>
      <c r="C31" s="1"/>
      <c r="D31" s="1"/>
      <c r="E31" s="1"/>
      <c r="F31" s="1"/>
      <c r="K31" s="1"/>
      <c r="L31" s="1"/>
    </row>
    <row r="32" spans="2:6" ht="15">
      <c r="B32" s="1"/>
      <c r="C32" s="1"/>
      <c r="D32" s="1"/>
      <c r="E32" s="1"/>
      <c r="F32" s="1"/>
    </row>
  </sheetData>
  <mergeCells count="58">
    <mergeCell ref="B8:F8"/>
    <mergeCell ref="K8:L8"/>
    <mergeCell ref="K9:L9"/>
    <mergeCell ref="K4:L4"/>
    <mergeCell ref="K5:L5"/>
    <mergeCell ref="K6:L6"/>
    <mergeCell ref="K7:L7"/>
    <mergeCell ref="B9:F9"/>
    <mergeCell ref="B5:F5"/>
    <mergeCell ref="B2:F2"/>
    <mergeCell ref="B3:F3"/>
    <mergeCell ref="B6:F6"/>
    <mergeCell ref="H2:J2"/>
    <mergeCell ref="K2:L2"/>
    <mergeCell ref="K3:L3"/>
    <mergeCell ref="K10:L10"/>
    <mergeCell ref="K11:L11"/>
    <mergeCell ref="K12:L12"/>
    <mergeCell ref="K13:L13"/>
    <mergeCell ref="B18:F18"/>
    <mergeCell ref="B15:F15"/>
    <mergeCell ref="K15:L15"/>
    <mergeCell ref="K14:L14"/>
    <mergeCell ref="B10:F10"/>
    <mergeCell ref="B11:F11"/>
    <mergeCell ref="B12:F12"/>
    <mergeCell ref="B14:F14"/>
    <mergeCell ref="B13:F13"/>
    <mergeCell ref="B19:F19"/>
    <mergeCell ref="B20:F20"/>
    <mergeCell ref="B21:F21"/>
    <mergeCell ref="K16:L16"/>
    <mergeCell ref="K17:L17"/>
    <mergeCell ref="B16:F16"/>
    <mergeCell ref="B17:F17"/>
    <mergeCell ref="B28:F28"/>
    <mergeCell ref="B29:F29"/>
    <mergeCell ref="B22:F22"/>
    <mergeCell ref="B23:F23"/>
    <mergeCell ref="B24:F24"/>
    <mergeCell ref="B25:F25"/>
    <mergeCell ref="B26:F26"/>
    <mergeCell ref="A1:N1"/>
    <mergeCell ref="G2:G3"/>
    <mergeCell ref="K27:L27"/>
    <mergeCell ref="K28:L28"/>
    <mergeCell ref="K29:L29"/>
    <mergeCell ref="K22:L22"/>
    <mergeCell ref="K23:L23"/>
    <mergeCell ref="K24:L24"/>
    <mergeCell ref="K25:L25"/>
    <mergeCell ref="K26:L26"/>
    <mergeCell ref="K18:L18"/>
    <mergeCell ref="K19:L19"/>
    <mergeCell ref="K20:L20"/>
    <mergeCell ref="K21:L21"/>
    <mergeCell ref="B7:F7"/>
    <mergeCell ref="B27:F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 topLeftCell="A13">
      <selection activeCell="B21" sqref="B21:N21"/>
    </sheetView>
  </sheetViews>
  <sheetFormatPr defaultColWidth="9.140625" defaultRowHeight="15"/>
  <cols>
    <col min="1" max="1" width="4.28125" style="0" customWidth="1"/>
    <col min="7" max="7" width="10.140625" style="0" bestFit="1" customWidth="1"/>
    <col min="14" max="14" width="11.28125" style="0" bestFit="1" customWidth="1"/>
  </cols>
  <sheetData>
    <row r="1" spans="1:14" ht="18" customHeight="1" thickBot="1">
      <c r="A1" s="119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18.75">
      <c r="A2" s="4"/>
      <c r="B2" s="181" t="s">
        <v>13</v>
      </c>
      <c r="C2" s="181"/>
      <c r="D2" s="181"/>
      <c r="E2" s="181"/>
      <c r="F2" s="181"/>
      <c r="G2" s="182" t="s">
        <v>1</v>
      </c>
      <c r="H2" s="184" t="s">
        <v>2</v>
      </c>
      <c r="I2" s="184"/>
      <c r="J2" s="184"/>
      <c r="K2" s="184" t="s">
        <v>11</v>
      </c>
      <c r="L2" s="184"/>
      <c r="M2" s="8" t="s">
        <v>7</v>
      </c>
      <c r="N2" s="9" t="s">
        <v>9</v>
      </c>
    </row>
    <row r="3" spans="1:14" ht="15" customHeight="1">
      <c r="A3" s="5"/>
      <c r="B3" s="185" t="s">
        <v>0</v>
      </c>
      <c r="C3" s="185"/>
      <c r="D3" s="185"/>
      <c r="E3" s="185"/>
      <c r="F3" s="185"/>
      <c r="G3" s="183"/>
      <c r="H3" s="3" t="s">
        <v>3</v>
      </c>
      <c r="I3" s="3" t="s">
        <v>4</v>
      </c>
      <c r="J3" s="3" t="s">
        <v>5</v>
      </c>
      <c r="K3" s="186" t="s">
        <v>6</v>
      </c>
      <c r="L3" s="186"/>
      <c r="M3" s="11" t="s">
        <v>8</v>
      </c>
      <c r="N3" s="10" t="s">
        <v>10</v>
      </c>
    </row>
    <row r="4" spans="1:14" ht="18.75">
      <c r="A4" s="5">
        <v>1</v>
      </c>
      <c r="B4" s="146" t="s">
        <v>66</v>
      </c>
      <c r="C4" s="163"/>
      <c r="D4" s="163"/>
      <c r="E4" s="163"/>
      <c r="F4" s="164"/>
      <c r="G4" s="105">
        <v>90</v>
      </c>
      <c r="H4" s="105">
        <v>26.64</v>
      </c>
      <c r="I4" s="105">
        <v>18.15</v>
      </c>
      <c r="J4" s="105">
        <v>27.57</v>
      </c>
      <c r="K4" s="149">
        <v>222</v>
      </c>
      <c r="L4" s="150"/>
      <c r="M4" s="105">
        <v>0.36</v>
      </c>
      <c r="N4" s="68">
        <v>86</v>
      </c>
    </row>
    <row r="5" spans="1:14" ht="18.75">
      <c r="A5" s="30">
        <v>2</v>
      </c>
      <c r="B5" s="154" t="s">
        <v>47</v>
      </c>
      <c r="C5" s="155"/>
      <c r="D5" s="155"/>
      <c r="E5" s="155"/>
      <c r="F5" s="156"/>
      <c r="G5" s="49" t="s">
        <v>79</v>
      </c>
      <c r="H5" s="93">
        <v>0.1</v>
      </c>
      <c r="I5" s="93">
        <v>0</v>
      </c>
      <c r="J5" s="93">
        <v>15.2</v>
      </c>
      <c r="K5" s="128">
        <v>61</v>
      </c>
      <c r="L5" s="128"/>
      <c r="M5" s="94">
        <v>2.8</v>
      </c>
      <c r="N5" s="67">
        <v>51</v>
      </c>
    </row>
    <row r="6" spans="1:14" ht="18.75">
      <c r="A6" s="30">
        <v>3</v>
      </c>
      <c r="B6" s="143" t="s">
        <v>31</v>
      </c>
      <c r="C6" s="143"/>
      <c r="D6" s="143"/>
      <c r="E6" s="143"/>
      <c r="F6" s="143"/>
      <c r="G6" s="92" t="s">
        <v>71</v>
      </c>
      <c r="H6" s="94">
        <v>2.3</v>
      </c>
      <c r="I6" s="94">
        <v>4.36</v>
      </c>
      <c r="J6" s="94">
        <v>14.62</v>
      </c>
      <c r="K6" s="153">
        <v>108</v>
      </c>
      <c r="L6" s="153"/>
      <c r="M6" s="94">
        <v>0</v>
      </c>
      <c r="N6" s="67">
        <v>65</v>
      </c>
    </row>
    <row r="7" spans="1:14" ht="15">
      <c r="A7" s="30"/>
      <c r="B7" s="129" t="s">
        <v>14</v>
      </c>
      <c r="C7" s="130"/>
      <c r="D7" s="130"/>
      <c r="E7" s="130"/>
      <c r="F7" s="131"/>
      <c r="G7" s="92"/>
      <c r="H7" s="96">
        <f>SUM(H4:H6)</f>
        <v>29.040000000000003</v>
      </c>
      <c r="I7" s="96">
        <f aca="true" t="shared" si="0" ref="I7:M7">SUM(I4:I6)</f>
        <v>22.509999999999998</v>
      </c>
      <c r="J7" s="96">
        <f t="shared" si="0"/>
        <v>57.38999999999999</v>
      </c>
      <c r="K7" s="178">
        <f>SUM(K4:L6)</f>
        <v>391</v>
      </c>
      <c r="L7" s="178"/>
      <c r="M7" s="96">
        <f t="shared" si="0"/>
        <v>3.1599999999999997</v>
      </c>
      <c r="N7" s="67"/>
    </row>
    <row r="8" spans="1:14" ht="15">
      <c r="A8" s="30"/>
      <c r="B8" s="169"/>
      <c r="C8" s="170"/>
      <c r="D8" s="170"/>
      <c r="E8" s="170"/>
      <c r="F8" s="171"/>
      <c r="G8" s="95"/>
      <c r="H8" s="95"/>
      <c r="I8" s="95"/>
      <c r="J8" s="95"/>
      <c r="K8" s="167"/>
      <c r="L8" s="167"/>
      <c r="M8" s="95"/>
      <c r="N8" s="70"/>
    </row>
    <row r="9" spans="1:14" ht="15.75" customHeight="1">
      <c r="A9" s="30"/>
      <c r="B9" s="135" t="s">
        <v>15</v>
      </c>
      <c r="C9" s="135"/>
      <c r="D9" s="135"/>
      <c r="E9" s="135"/>
      <c r="F9" s="135"/>
      <c r="G9" s="92"/>
      <c r="H9" s="94"/>
      <c r="I9" s="94"/>
      <c r="J9" s="94"/>
      <c r="K9" s="151"/>
      <c r="L9" s="152"/>
      <c r="M9" s="94"/>
      <c r="N9" s="67"/>
    </row>
    <row r="10" spans="1:14" ht="16.5" customHeight="1">
      <c r="A10" s="30">
        <v>1</v>
      </c>
      <c r="B10" s="179" t="s">
        <v>55</v>
      </c>
      <c r="C10" s="180"/>
      <c r="D10" s="180"/>
      <c r="E10" s="180"/>
      <c r="F10" s="180"/>
      <c r="G10" s="92">
        <v>250</v>
      </c>
      <c r="H10" s="94">
        <v>6.5</v>
      </c>
      <c r="I10" s="94">
        <v>5.2</v>
      </c>
      <c r="J10" s="94">
        <v>22.09</v>
      </c>
      <c r="K10" s="128">
        <v>150</v>
      </c>
      <c r="L10" s="128"/>
      <c r="M10" s="94">
        <v>6.1</v>
      </c>
      <c r="N10" s="66">
        <v>9</v>
      </c>
    </row>
    <row r="11" spans="1:14" ht="28.5" customHeight="1">
      <c r="A11" s="30">
        <v>2</v>
      </c>
      <c r="B11" s="139" t="s">
        <v>56</v>
      </c>
      <c r="C11" s="139"/>
      <c r="D11" s="139"/>
      <c r="E11" s="139"/>
      <c r="F11" s="139"/>
      <c r="G11" s="95">
        <v>180</v>
      </c>
      <c r="H11" s="51">
        <v>18.5</v>
      </c>
      <c r="I11" s="51">
        <v>17.6</v>
      </c>
      <c r="J11" s="51">
        <v>15.5</v>
      </c>
      <c r="K11" s="140">
        <v>300</v>
      </c>
      <c r="L11" s="140"/>
      <c r="M11" s="51">
        <v>6.5</v>
      </c>
      <c r="N11" s="67">
        <v>28</v>
      </c>
    </row>
    <row r="12" spans="1:14" ht="17.25" customHeight="1">
      <c r="A12" s="30">
        <v>3</v>
      </c>
      <c r="B12" s="136" t="s">
        <v>46</v>
      </c>
      <c r="C12" s="136"/>
      <c r="D12" s="136"/>
      <c r="E12" s="136"/>
      <c r="F12" s="136"/>
      <c r="G12" s="110">
        <v>100</v>
      </c>
      <c r="H12" s="46">
        <v>1.6</v>
      </c>
      <c r="I12" s="46">
        <v>10.1</v>
      </c>
      <c r="J12" s="46">
        <v>9.6</v>
      </c>
      <c r="K12" s="128">
        <v>136</v>
      </c>
      <c r="L12" s="128"/>
      <c r="M12" s="111">
        <v>27.8</v>
      </c>
      <c r="N12" s="67">
        <v>41</v>
      </c>
    </row>
    <row r="13" spans="1:14" ht="17.25" customHeight="1">
      <c r="A13" s="30">
        <v>5</v>
      </c>
      <c r="B13" s="136" t="s">
        <v>28</v>
      </c>
      <c r="C13" s="136"/>
      <c r="D13" s="136"/>
      <c r="E13" s="136"/>
      <c r="F13" s="136"/>
      <c r="G13" s="92">
        <v>60</v>
      </c>
      <c r="H13" s="94">
        <v>2.34</v>
      </c>
      <c r="I13" s="94">
        <v>0.54</v>
      </c>
      <c r="J13" s="94">
        <v>19.93</v>
      </c>
      <c r="K13" s="128">
        <v>96</v>
      </c>
      <c r="L13" s="128"/>
      <c r="M13" s="94">
        <v>0</v>
      </c>
      <c r="N13" s="67">
        <v>67</v>
      </c>
    </row>
    <row r="14" spans="1:14" ht="18.75">
      <c r="A14" s="30">
        <v>6</v>
      </c>
      <c r="B14" s="136" t="s">
        <v>57</v>
      </c>
      <c r="C14" s="136"/>
      <c r="D14" s="136"/>
      <c r="E14" s="136"/>
      <c r="F14" s="136"/>
      <c r="G14" s="103">
        <v>200</v>
      </c>
      <c r="H14" s="103">
        <v>0.1</v>
      </c>
      <c r="I14" s="103">
        <v>0</v>
      </c>
      <c r="J14" s="103">
        <v>38.6</v>
      </c>
      <c r="K14" s="127">
        <v>154</v>
      </c>
      <c r="L14" s="127"/>
      <c r="M14" s="103">
        <v>0.1</v>
      </c>
      <c r="N14" s="68">
        <v>55</v>
      </c>
    </row>
    <row r="15" spans="1:14" ht="15">
      <c r="A15" s="30"/>
      <c r="B15" s="97"/>
      <c r="C15" s="97"/>
      <c r="D15" s="97"/>
      <c r="E15" s="97"/>
      <c r="F15" s="97"/>
      <c r="G15" s="92"/>
      <c r="H15" s="92"/>
      <c r="I15" s="92"/>
      <c r="J15" s="92"/>
      <c r="K15" s="128"/>
      <c r="L15" s="128"/>
      <c r="M15" s="92"/>
      <c r="N15" s="68"/>
    </row>
    <row r="16" spans="1:14" ht="15">
      <c r="A16" s="30"/>
      <c r="B16" s="132" t="s">
        <v>14</v>
      </c>
      <c r="C16" s="132"/>
      <c r="D16" s="132"/>
      <c r="E16" s="132"/>
      <c r="F16" s="132"/>
      <c r="G16" s="92"/>
      <c r="H16" s="96">
        <f>SUM(H10:H14)</f>
        <v>29.040000000000003</v>
      </c>
      <c r="I16" s="96">
        <f>SUM(I10:I14)</f>
        <v>33.44</v>
      </c>
      <c r="J16" s="96">
        <f>SUM(J10:J14)</f>
        <v>105.72</v>
      </c>
      <c r="K16" s="187">
        <f>SUM(K10:L15)</f>
        <v>836</v>
      </c>
      <c r="L16" s="187"/>
      <c r="M16" s="96">
        <f>SUM(M10:M14)</f>
        <v>40.5</v>
      </c>
      <c r="N16" s="68"/>
    </row>
    <row r="17" spans="1:14" ht="18.75">
      <c r="A17" s="30"/>
      <c r="B17" s="135"/>
      <c r="C17" s="135"/>
      <c r="D17" s="135"/>
      <c r="E17" s="135"/>
      <c r="F17" s="135"/>
      <c r="G17" s="92"/>
      <c r="H17" s="92"/>
      <c r="I17" s="92"/>
      <c r="J17" s="92"/>
      <c r="K17" s="127"/>
      <c r="L17" s="127"/>
      <c r="M17" s="92"/>
      <c r="N17" s="68"/>
    </row>
    <row r="18" spans="1:14" ht="18.75">
      <c r="A18" s="30"/>
      <c r="B18" s="136"/>
      <c r="C18" s="141"/>
      <c r="D18" s="141"/>
      <c r="E18" s="141"/>
      <c r="F18" s="141"/>
      <c r="G18" s="92"/>
      <c r="H18" s="92"/>
      <c r="I18" s="92"/>
      <c r="J18" s="92"/>
      <c r="K18" s="127"/>
      <c r="L18" s="127"/>
      <c r="M18" s="92"/>
      <c r="N18" s="68"/>
    </row>
    <row r="19" spans="1:14" ht="18.75">
      <c r="A19" s="30"/>
      <c r="B19" s="136"/>
      <c r="C19" s="136"/>
      <c r="D19" s="136"/>
      <c r="E19" s="136"/>
      <c r="F19" s="136"/>
      <c r="G19" s="92"/>
      <c r="H19" s="92"/>
      <c r="I19" s="92"/>
      <c r="J19" s="92"/>
      <c r="K19" s="127"/>
      <c r="L19" s="127"/>
      <c r="M19" s="92"/>
      <c r="N19" s="68"/>
    </row>
    <row r="20" spans="1:14" ht="15">
      <c r="A20" s="30"/>
      <c r="B20" s="132"/>
      <c r="C20" s="132"/>
      <c r="D20" s="132"/>
      <c r="E20" s="132"/>
      <c r="F20" s="132"/>
      <c r="G20" s="92"/>
      <c r="H20" s="96"/>
      <c r="I20" s="96"/>
      <c r="J20" s="96"/>
      <c r="K20" s="178"/>
      <c r="L20" s="178"/>
      <c r="M20" s="96"/>
      <c r="N20" s="68"/>
    </row>
    <row r="21" spans="1:14" ht="15" customHeight="1">
      <c r="A21" s="30">
        <v>1</v>
      </c>
      <c r="B21" s="136"/>
      <c r="C21" s="157"/>
      <c r="D21" s="157"/>
      <c r="E21" s="157"/>
      <c r="F21" s="157"/>
      <c r="G21" s="114"/>
      <c r="H21" s="114"/>
      <c r="I21" s="114"/>
      <c r="J21" s="114"/>
      <c r="K21" s="127"/>
      <c r="L21" s="127"/>
      <c r="M21" s="114"/>
      <c r="N21" s="68"/>
    </row>
    <row r="22" spans="1:14" ht="18.75">
      <c r="A22" s="30"/>
      <c r="B22" s="154"/>
      <c r="C22" s="155"/>
      <c r="D22" s="155"/>
      <c r="E22" s="155"/>
      <c r="F22" s="156"/>
      <c r="G22" s="65"/>
      <c r="H22" s="106"/>
      <c r="I22" s="106"/>
      <c r="J22" s="106"/>
      <c r="K22" s="128"/>
      <c r="L22" s="128"/>
      <c r="M22" s="107"/>
      <c r="N22" s="66"/>
    </row>
    <row r="23" spans="1:14" ht="18.75">
      <c r="A23" s="30"/>
      <c r="B23" s="136"/>
      <c r="C23" s="136"/>
      <c r="D23" s="136"/>
      <c r="E23" s="136"/>
      <c r="F23" s="136"/>
      <c r="G23" s="103"/>
      <c r="H23" s="102"/>
      <c r="I23" s="102"/>
      <c r="J23" s="102"/>
      <c r="K23" s="128"/>
      <c r="L23" s="128"/>
      <c r="M23" s="102"/>
      <c r="N23" s="67"/>
    </row>
    <row r="24" spans="1:14" ht="18.75">
      <c r="A24" s="30"/>
      <c r="B24" s="154"/>
      <c r="C24" s="155"/>
      <c r="D24" s="155"/>
      <c r="E24" s="155"/>
      <c r="F24" s="156"/>
      <c r="G24" s="65"/>
      <c r="H24" s="106"/>
      <c r="I24" s="106"/>
      <c r="J24" s="106"/>
      <c r="K24" s="128"/>
      <c r="L24" s="128"/>
      <c r="M24" s="107"/>
      <c r="N24" s="66"/>
    </row>
    <row r="25" spans="1:14" ht="15">
      <c r="A25" s="30"/>
      <c r="B25" s="132"/>
      <c r="C25" s="132"/>
      <c r="D25" s="132"/>
      <c r="E25" s="132"/>
      <c r="F25" s="132"/>
      <c r="G25" s="92"/>
      <c r="H25" s="96">
        <f>SUM(H21:H24)</f>
        <v>0</v>
      </c>
      <c r="I25" s="96">
        <f>SUM(I21:I24)</f>
        <v>0</v>
      </c>
      <c r="J25" s="96">
        <f>SUM(J21:J24)</f>
        <v>0</v>
      </c>
      <c r="K25" s="178">
        <f>SUM(K21:K24)</f>
        <v>0</v>
      </c>
      <c r="L25" s="178"/>
      <c r="M25" s="96">
        <f>SUM(M21:M24)</f>
        <v>0</v>
      </c>
      <c r="N25" s="68"/>
    </row>
    <row r="26" spans="1:14" ht="16.5" thickBot="1">
      <c r="A26" s="99"/>
      <c r="B26" s="188" t="s">
        <v>16</v>
      </c>
      <c r="C26" s="188"/>
      <c r="D26" s="188"/>
      <c r="E26" s="188"/>
      <c r="F26" s="188"/>
      <c r="G26" s="78"/>
      <c r="H26" s="100">
        <f>H7+H16+H20+H25+H8</f>
        <v>58.080000000000005</v>
      </c>
      <c r="I26" s="100">
        <f>I7+I16+I20+I25+I8</f>
        <v>55.949999999999996</v>
      </c>
      <c r="J26" s="100">
        <f>J7+J16+J20+J25+J8</f>
        <v>163.10999999999999</v>
      </c>
      <c r="K26" s="189">
        <f>K7+K16+K20+K25+K8</f>
        <v>1227</v>
      </c>
      <c r="L26" s="189"/>
      <c r="M26" s="100">
        <f>M7+M16+M20+M25+M8</f>
        <v>43.66</v>
      </c>
      <c r="N26" s="79"/>
    </row>
    <row r="27" spans="1:14" ht="19.5" thickBot="1">
      <c r="A27" s="174" t="s">
        <v>29</v>
      </c>
      <c r="B27" s="175"/>
      <c r="C27" s="175"/>
      <c r="D27" s="175"/>
      <c r="E27" s="175"/>
      <c r="F27" s="175"/>
      <c r="G27" s="80"/>
      <c r="H27" s="82">
        <f>'1 день'!H28+'2 день'!H27+'3 день'!H27+'4 день'!H27+'5 день'!H30+'6 день'!H28+'7 день'!H28+'8 день'!H29+'9 день'!H27+'10 день'!H26</f>
        <v>394.32300000000004</v>
      </c>
      <c r="I27" s="82">
        <f>'1 день'!I28+'2 день'!I27+'3 день'!I27+'4 день'!I27+'5 день'!I30+'6 день'!I28+'7 день'!I28+'8 день'!I29+'9 день'!I27+'10 день'!I26</f>
        <v>374.97499999999997</v>
      </c>
      <c r="J27" s="83">
        <v>236</v>
      </c>
      <c r="K27" s="176">
        <v>1488</v>
      </c>
      <c r="L27" s="177"/>
      <c r="M27" s="83">
        <v>54</v>
      </c>
      <c r="N27" s="81"/>
    </row>
  </sheetData>
  <mergeCells count="54">
    <mergeCell ref="B25:F25"/>
    <mergeCell ref="K25:L25"/>
    <mergeCell ref="B26:F26"/>
    <mergeCell ref="K26:L26"/>
    <mergeCell ref="B24:F24"/>
    <mergeCell ref="K24:L24"/>
    <mergeCell ref="B21:F21"/>
    <mergeCell ref="K21:L21"/>
    <mergeCell ref="B23:F23"/>
    <mergeCell ref="K23:L23"/>
    <mergeCell ref="B22:F22"/>
    <mergeCell ref="K22:L22"/>
    <mergeCell ref="B18:F18"/>
    <mergeCell ref="K18:L18"/>
    <mergeCell ref="B19:F19"/>
    <mergeCell ref="K19:L19"/>
    <mergeCell ref="B20:F20"/>
    <mergeCell ref="K20:L20"/>
    <mergeCell ref="K15:L15"/>
    <mergeCell ref="B16:F16"/>
    <mergeCell ref="K16:L16"/>
    <mergeCell ref="B17:F17"/>
    <mergeCell ref="K17:L17"/>
    <mergeCell ref="B11:F11"/>
    <mergeCell ref="K11:L11"/>
    <mergeCell ref="B14:F14"/>
    <mergeCell ref="K13:L13"/>
    <mergeCell ref="B13:F13"/>
    <mergeCell ref="K14:L14"/>
    <mergeCell ref="B12:F12"/>
    <mergeCell ref="K12:L12"/>
    <mergeCell ref="A1:N1"/>
    <mergeCell ref="B2:F2"/>
    <mergeCell ref="G2:G3"/>
    <mergeCell ref="H2:J2"/>
    <mergeCell ref="K2:L2"/>
    <mergeCell ref="B3:F3"/>
    <mergeCell ref="K3:L3"/>
    <mergeCell ref="A27:F27"/>
    <mergeCell ref="K27:L27"/>
    <mergeCell ref="B4:F4"/>
    <mergeCell ref="K4:L4"/>
    <mergeCell ref="B5:F5"/>
    <mergeCell ref="K5:L5"/>
    <mergeCell ref="B6:F6"/>
    <mergeCell ref="K6:L6"/>
    <mergeCell ref="K7:L7"/>
    <mergeCell ref="B9:F9"/>
    <mergeCell ref="K9:L9"/>
    <mergeCell ref="B10:F10"/>
    <mergeCell ref="B8:F8"/>
    <mergeCell ref="K8:L8"/>
    <mergeCell ref="B7:F7"/>
    <mergeCell ref="K10:L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 topLeftCell="A1">
      <selection activeCell="B22" sqref="B22:N22"/>
    </sheetView>
  </sheetViews>
  <sheetFormatPr defaultColWidth="9.140625" defaultRowHeight="15"/>
  <cols>
    <col min="1" max="1" width="5.00390625" style="0" customWidth="1"/>
    <col min="7" max="7" width="10.140625" style="0" bestFit="1" customWidth="1"/>
  </cols>
  <sheetData>
    <row r="1" spans="1:13" ht="21.75" thickBot="1">
      <c r="A1" s="119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36" t="s">
        <v>51</v>
      </c>
      <c r="C4" s="136"/>
      <c r="D4" s="136"/>
      <c r="E4" s="136"/>
      <c r="F4" s="136"/>
      <c r="G4" s="105">
        <v>200</v>
      </c>
      <c r="H4" s="105">
        <v>4.81</v>
      </c>
      <c r="I4" s="105">
        <v>5.6</v>
      </c>
      <c r="J4" s="105">
        <v>23.33</v>
      </c>
      <c r="K4" s="127">
        <v>161.33</v>
      </c>
      <c r="L4" s="127"/>
      <c r="M4" s="105">
        <v>1.29</v>
      </c>
      <c r="N4" s="68">
        <v>74</v>
      </c>
    </row>
    <row r="5" spans="1:14" ht="18.75">
      <c r="A5" s="30">
        <v>2</v>
      </c>
      <c r="B5" s="154" t="s">
        <v>77</v>
      </c>
      <c r="C5" s="155"/>
      <c r="D5" s="155"/>
      <c r="E5" s="155"/>
      <c r="F5" s="156"/>
      <c r="G5" s="49" t="s">
        <v>79</v>
      </c>
      <c r="H5" s="41">
        <v>3.2</v>
      </c>
      <c r="I5" s="41">
        <v>2.7</v>
      </c>
      <c r="J5" s="41">
        <v>15.9</v>
      </c>
      <c r="K5" s="128">
        <v>79</v>
      </c>
      <c r="L5" s="128"/>
      <c r="M5" s="42">
        <v>1.3</v>
      </c>
      <c r="N5" s="67">
        <v>59</v>
      </c>
    </row>
    <row r="6" spans="1:14" ht="18.75">
      <c r="A6" s="30">
        <v>3</v>
      </c>
      <c r="B6" s="143" t="s">
        <v>31</v>
      </c>
      <c r="C6" s="143"/>
      <c r="D6" s="143"/>
      <c r="E6" s="143"/>
      <c r="F6" s="143"/>
      <c r="G6" s="38" t="s">
        <v>71</v>
      </c>
      <c r="H6" s="42">
        <v>2.3</v>
      </c>
      <c r="I6" s="42">
        <v>4.36</v>
      </c>
      <c r="J6" s="42">
        <v>14.62</v>
      </c>
      <c r="K6" s="153">
        <v>108</v>
      </c>
      <c r="L6" s="153"/>
      <c r="M6" s="42">
        <v>0</v>
      </c>
      <c r="N6" s="67">
        <v>65</v>
      </c>
    </row>
    <row r="7" spans="1:14" ht="15">
      <c r="A7" s="30"/>
      <c r="B7" s="129" t="s">
        <v>14</v>
      </c>
      <c r="C7" s="130"/>
      <c r="D7" s="130"/>
      <c r="E7" s="130"/>
      <c r="F7" s="131"/>
      <c r="G7" s="38"/>
      <c r="H7" s="74">
        <f>SUM(H4:H6)</f>
        <v>10.309999999999999</v>
      </c>
      <c r="I7" s="74">
        <f aca="true" t="shared" si="0" ref="I7:M7">SUM(I4:I6)</f>
        <v>12.66</v>
      </c>
      <c r="J7" s="74">
        <f t="shared" si="0"/>
        <v>53.849999999999994</v>
      </c>
      <c r="K7" s="124">
        <f>SUM(K4:L6)</f>
        <v>348.33000000000004</v>
      </c>
      <c r="L7" s="124"/>
      <c r="M7" s="74">
        <f t="shared" si="0"/>
        <v>2.59</v>
      </c>
      <c r="N7" s="67"/>
    </row>
    <row r="8" spans="1:14" ht="15">
      <c r="A8" s="30"/>
      <c r="B8" s="129"/>
      <c r="C8" s="130"/>
      <c r="D8" s="130"/>
      <c r="E8" s="130"/>
      <c r="F8" s="131"/>
      <c r="G8" s="38"/>
      <c r="H8" s="38"/>
      <c r="I8" s="38"/>
      <c r="J8" s="38"/>
      <c r="K8" s="149"/>
      <c r="L8" s="150"/>
      <c r="M8" s="38"/>
      <c r="N8" s="67"/>
    </row>
    <row r="9" spans="1:14" ht="18.75">
      <c r="A9" s="30"/>
      <c r="B9" s="135" t="s">
        <v>15</v>
      </c>
      <c r="C9" s="135"/>
      <c r="D9" s="135"/>
      <c r="E9" s="135"/>
      <c r="F9" s="135"/>
      <c r="G9" s="38"/>
      <c r="H9" s="42"/>
      <c r="I9" s="42"/>
      <c r="J9" s="42"/>
      <c r="K9" s="151"/>
      <c r="L9" s="152"/>
      <c r="M9" s="42"/>
      <c r="N9" s="67"/>
    </row>
    <row r="10" spans="1:14" ht="18.75">
      <c r="A10" s="30">
        <v>1</v>
      </c>
      <c r="B10" s="136" t="s">
        <v>76</v>
      </c>
      <c r="C10" s="136"/>
      <c r="D10" s="136"/>
      <c r="E10" s="136"/>
      <c r="F10" s="136"/>
      <c r="G10" s="38">
        <v>100</v>
      </c>
      <c r="H10" s="41">
        <v>1.5</v>
      </c>
      <c r="I10" s="41">
        <v>5.5</v>
      </c>
      <c r="J10" s="41">
        <v>8.4</v>
      </c>
      <c r="K10" s="128">
        <v>89</v>
      </c>
      <c r="L10" s="128"/>
      <c r="M10" s="41">
        <v>5.7</v>
      </c>
      <c r="N10" s="67">
        <v>44</v>
      </c>
    </row>
    <row r="11" spans="1:14" ht="18.75">
      <c r="A11" s="30">
        <v>2</v>
      </c>
      <c r="B11" s="136" t="s">
        <v>72</v>
      </c>
      <c r="C11" s="136"/>
      <c r="D11" s="136"/>
      <c r="E11" s="136"/>
      <c r="F11" s="136"/>
      <c r="G11" s="38" t="s">
        <v>40</v>
      </c>
      <c r="H11" s="42">
        <v>1.998</v>
      </c>
      <c r="I11" s="42">
        <v>3.216</v>
      </c>
      <c r="J11" s="42">
        <v>10.018</v>
      </c>
      <c r="K11" s="128">
        <v>74.505</v>
      </c>
      <c r="L11" s="128"/>
      <c r="M11" s="42">
        <v>31.24</v>
      </c>
      <c r="N11" s="67">
        <v>5</v>
      </c>
    </row>
    <row r="12" spans="1:14" ht="18.75">
      <c r="A12" s="30">
        <v>3</v>
      </c>
      <c r="B12" s="136" t="s">
        <v>63</v>
      </c>
      <c r="C12" s="136"/>
      <c r="D12" s="136"/>
      <c r="E12" s="136"/>
      <c r="F12" s="136"/>
      <c r="G12" s="38">
        <v>70</v>
      </c>
      <c r="H12" s="42">
        <v>12.85</v>
      </c>
      <c r="I12" s="42">
        <v>10.34</v>
      </c>
      <c r="J12" s="42">
        <v>3.3</v>
      </c>
      <c r="K12" s="128">
        <v>157.5</v>
      </c>
      <c r="L12" s="128"/>
      <c r="M12" s="42">
        <v>24.33</v>
      </c>
      <c r="N12" s="67">
        <v>31</v>
      </c>
    </row>
    <row r="13" spans="1:14" ht="18.75">
      <c r="A13" s="30">
        <v>4</v>
      </c>
      <c r="B13" s="136" t="s">
        <v>38</v>
      </c>
      <c r="C13" s="136"/>
      <c r="D13" s="136"/>
      <c r="E13" s="136"/>
      <c r="F13" s="136"/>
      <c r="G13" s="103">
        <v>150</v>
      </c>
      <c r="H13" s="102">
        <v>3.5</v>
      </c>
      <c r="I13" s="102">
        <v>5.24</v>
      </c>
      <c r="J13" s="102">
        <v>18.06</v>
      </c>
      <c r="K13" s="128">
        <v>142</v>
      </c>
      <c r="L13" s="128"/>
      <c r="M13" s="102">
        <v>17.95</v>
      </c>
      <c r="N13" s="67">
        <v>29</v>
      </c>
    </row>
    <row r="14" spans="1:14" ht="18.75">
      <c r="A14" s="30">
        <v>5</v>
      </c>
      <c r="B14" s="136" t="s">
        <v>28</v>
      </c>
      <c r="C14" s="136"/>
      <c r="D14" s="136"/>
      <c r="E14" s="136"/>
      <c r="F14" s="136"/>
      <c r="G14" s="38">
        <v>60</v>
      </c>
      <c r="H14" s="42">
        <v>2.34</v>
      </c>
      <c r="I14" s="42">
        <v>0.54</v>
      </c>
      <c r="J14" s="42">
        <v>19.93</v>
      </c>
      <c r="K14" s="128">
        <v>96</v>
      </c>
      <c r="L14" s="128"/>
      <c r="M14" s="42"/>
      <c r="N14" s="67">
        <v>67</v>
      </c>
    </row>
    <row r="15" spans="1:14" ht="18.75">
      <c r="A15" s="30">
        <v>6</v>
      </c>
      <c r="B15" s="136" t="s">
        <v>39</v>
      </c>
      <c r="C15" s="136"/>
      <c r="D15" s="136"/>
      <c r="E15" s="136"/>
      <c r="F15" s="136"/>
      <c r="G15" s="38">
        <v>200</v>
      </c>
      <c r="H15" s="42">
        <v>0.5</v>
      </c>
      <c r="I15" s="42">
        <v>0</v>
      </c>
      <c r="J15" s="42">
        <v>27</v>
      </c>
      <c r="K15" s="128">
        <v>110</v>
      </c>
      <c r="L15" s="128"/>
      <c r="M15" s="42">
        <v>0.8</v>
      </c>
      <c r="N15" s="67">
        <v>56</v>
      </c>
    </row>
    <row r="16" spans="1:14" ht="15">
      <c r="A16" s="30"/>
      <c r="B16" s="132" t="s">
        <v>14</v>
      </c>
      <c r="C16" s="132"/>
      <c r="D16" s="132"/>
      <c r="E16" s="132"/>
      <c r="F16" s="132"/>
      <c r="G16" s="38"/>
      <c r="H16" s="74">
        <f>SUM(H10:H15)</f>
        <v>22.688</v>
      </c>
      <c r="I16" s="74">
        <f aca="true" t="shared" si="1" ref="I16:J16">SUM(I10:I15)</f>
        <v>24.836</v>
      </c>
      <c r="J16" s="74">
        <f t="shared" si="1"/>
        <v>86.708</v>
      </c>
      <c r="K16" s="137">
        <f>SUM(K10:L15)</f>
        <v>669.005</v>
      </c>
      <c r="L16" s="137"/>
      <c r="M16" s="74">
        <f>SUM(M10:M15)</f>
        <v>80.02</v>
      </c>
      <c r="N16" s="67">
        <v>376</v>
      </c>
    </row>
    <row r="17" spans="1:14" ht="18.75">
      <c r="A17" s="30"/>
      <c r="B17" s="135"/>
      <c r="C17" s="135"/>
      <c r="D17" s="135"/>
      <c r="E17" s="135"/>
      <c r="F17" s="135"/>
      <c r="G17" s="38"/>
      <c r="H17" s="38"/>
      <c r="I17" s="38"/>
      <c r="J17" s="38"/>
      <c r="K17" s="127"/>
      <c r="L17" s="127"/>
      <c r="M17" s="38"/>
      <c r="N17" s="67"/>
    </row>
    <row r="18" spans="1:14" ht="18.75">
      <c r="A18" s="30">
        <v>1</v>
      </c>
      <c r="B18" s="136"/>
      <c r="C18" s="141"/>
      <c r="D18" s="141"/>
      <c r="E18" s="141"/>
      <c r="F18" s="141"/>
      <c r="G18" s="38"/>
      <c r="H18" s="38"/>
      <c r="I18" s="38"/>
      <c r="J18" s="38"/>
      <c r="K18" s="127"/>
      <c r="L18" s="127"/>
      <c r="M18" s="38"/>
      <c r="N18" s="68"/>
    </row>
    <row r="19" spans="1:14" ht="18.75">
      <c r="A19" s="30"/>
      <c r="B19" s="39"/>
      <c r="C19" s="40"/>
      <c r="D19" s="40"/>
      <c r="E19" s="40"/>
      <c r="F19" s="40"/>
      <c r="G19" s="38"/>
      <c r="H19" s="38"/>
      <c r="I19" s="38"/>
      <c r="J19" s="38"/>
      <c r="K19" s="149"/>
      <c r="L19" s="150"/>
      <c r="M19" s="38"/>
      <c r="N19" s="68"/>
    </row>
    <row r="20" spans="1:14" ht="15">
      <c r="A20" s="30"/>
      <c r="B20" s="132"/>
      <c r="C20" s="132"/>
      <c r="D20" s="132"/>
      <c r="E20" s="132"/>
      <c r="F20" s="132"/>
      <c r="G20" s="38"/>
      <c r="H20" s="74"/>
      <c r="I20" s="74"/>
      <c r="J20" s="74"/>
      <c r="K20" s="124"/>
      <c r="L20" s="124"/>
      <c r="M20" s="74"/>
      <c r="N20" s="68"/>
    </row>
    <row r="21" spans="1:14" ht="18.75">
      <c r="A21" s="30"/>
      <c r="B21" s="135"/>
      <c r="C21" s="135"/>
      <c r="D21" s="135"/>
      <c r="E21" s="135"/>
      <c r="F21" s="135"/>
      <c r="G21" s="38"/>
      <c r="H21" s="38"/>
      <c r="I21" s="38"/>
      <c r="J21" s="38"/>
      <c r="K21" s="127"/>
      <c r="L21" s="127"/>
      <c r="M21" s="38"/>
      <c r="N21" s="68"/>
    </row>
    <row r="22" spans="1:14" ht="18.75">
      <c r="A22" s="30">
        <v>1</v>
      </c>
      <c r="B22" s="136"/>
      <c r="C22" s="136"/>
      <c r="D22" s="136"/>
      <c r="E22" s="136"/>
      <c r="F22" s="136"/>
      <c r="G22" s="38"/>
      <c r="H22" s="38"/>
      <c r="I22" s="38"/>
      <c r="J22" s="38"/>
      <c r="K22" s="127"/>
      <c r="L22" s="127"/>
      <c r="M22" s="38"/>
      <c r="N22" s="68"/>
    </row>
    <row r="23" spans="1:14" ht="18.75">
      <c r="A23" s="30">
        <v>2</v>
      </c>
      <c r="B23" s="136"/>
      <c r="C23" s="136"/>
      <c r="D23" s="136"/>
      <c r="E23" s="136"/>
      <c r="F23" s="136"/>
      <c r="G23" s="38"/>
      <c r="H23" s="46"/>
      <c r="I23" s="46"/>
      <c r="J23" s="46"/>
      <c r="K23" s="127"/>
      <c r="L23" s="127"/>
      <c r="M23" s="38"/>
      <c r="N23" s="68"/>
    </row>
    <row r="24" spans="1:14" ht="18.75">
      <c r="A24" s="30">
        <v>3</v>
      </c>
      <c r="B24" s="136"/>
      <c r="C24" s="136"/>
      <c r="D24" s="136"/>
      <c r="E24" s="136"/>
      <c r="F24" s="136"/>
      <c r="G24" s="38"/>
      <c r="H24" s="38"/>
      <c r="I24" s="38"/>
      <c r="J24" s="38"/>
      <c r="K24" s="127"/>
      <c r="L24" s="127"/>
      <c r="M24" s="38"/>
      <c r="N24" s="68"/>
    </row>
    <row r="25" spans="1:14" ht="18.75">
      <c r="A25" s="30">
        <v>4</v>
      </c>
      <c r="B25" s="136"/>
      <c r="C25" s="136"/>
      <c r="D25" s="136"/>
      <c r="E25" s="136"/>
      <c r="F25" s="136"/>
      <c r="G25" s="38"/>
      <c r="H25" s="38"/>
      <c r="I25" s="38"/>
      <c r="J25" s="38"/>
      <c r="K25" s="127"/>
      <c r="L25" s="127"/>
      <c r="M25" s="38"/>
      <c r="N25" s="68"/>
    </row>
    <row r="26" spans="1:14" ht="15">
      <c r="A26" s="30"/>
      <c r="B26" s="132" t="s">
        <v>14</v>
      </c>
      <c r="C26" s="132"/>
      <c r="D26" s="132"/>
      <c r="E26" s="132"/>
      <c r="F26" s="132"/>
      <c r="G26" s="38"/>
      <c r="H26" s="74">
        <f>SUM(H22:H25)</f>
        <v>0</v>
      </c>
      <c r="I26" s="74">
        <f aca="true" t="shared" si="2" ref="I26:M26">SUM(I22:I25)</f>
        <v>0</v>
      </c>
      <c r="J26" s="74">
        <f t="shared" si="2"/>
        <v>0</v>
      </c>
      <c r="K26" s="124">
        <f t="shared" si="2"/>
        <v>0</v>
      </c>
      <c r="L26" s="124">
        <f t="shared" si="2"/>
        <v>0</v>
      </c>
      <c r="M26" s="74">
        <f t="shared" si="2"/>
        <v>0</v>
      </c>
      <c r="N26" s="68"/>
    </row>
    <row r="27" spans="1:14" ht="19.5" thickBot="1">
      <c r="A27" s="31"/>
      <c r="B27" s="133" t="s">
        <v>16</v>
      </c>
      <c r="C27" s="133"/>
      <c r="D27" s="133"/>
      <c r="E27" s="133"/>
      <c r="F27" s="133"/>
      <c r="G27" s="37"/>
      <c r="H27" s="48">
        <f>H7+H16+H20+H26+H8</f>
        <v>32.998</v>
      </c>
      <c r="I27" s="48">
        <f>I7+I16+I20+I26+I8</f>
        <v>37.495999999999995</v>
      </c>
      <c r="J27" s="48">
        <f>J7+J16+J20+J26+J8</f>
        <v>140.558</v>
      </c>
      <c r="K27" s="125">
        <f>K7+K16+K20+K26+K8</f>
        <v>1017.335</v>
      </c>
      <c r="L27" s="125"/>
      <c r="M27" s="48">
        <f>M7+M16+M20+M26+M8</f>
        <v>82.61</v>
      </c>
      <c r="N27" s="68"/>
    </row>
    <row r="28" spans="2:14" ht="15">
      <c r="B28" s="134"/>
      <c r="C28" s="134"/>
      <c r="D28" s="134"/>
      <c r="E28" s="134"/>
      <c r="F28" s="134"/>
      <c r="K28" s="126"/>
      <c r="L28" s="126"/>
      <c r="N28" s="68"/>
    </row>
    <row r="29" ht="15">
      <c r="N29" s="68"/>
    </row>
    <row r="30" ht="19.5" thickBot="1">
      <c r="N30" s="71"/>
    </row>
  </sheetData>
  <mergeCells count="56">
    <mergeCell ref="A1:M1"/>
    <mergeCell ref="B2:F2"/>
    <mergeCell ref="G2:G3"/>
    <mergeCell ref="H2:J2"/>
    <mergeCell ref="K2:L2"/>
    <mergeCell ref="B3:F3"/>
    <mergeCell ref="K3:L3"/>
    <mergeCell ref="B12:F12"/>
    <mergeCell ref="K12:L12"/>
    <mergeCell ref="K4:L4"/>
    <mergeCell ref="K5:L5"/>
    <mergeCell ref="B6:F6"/>
    <mergeCell ref="K6:L6"/>
    <mergeCell ref="B7:F7"/>
    <mergeCell ref="K7:L7"/>
    <mergeCell ref="B9:F9"/>
    <mergeCell ref="B10:F10"/>
    <mergeCell ref="K10:L10"/>
    <mergeCell ref="B11:F11"/>
    <mergeCell ref="K11:L11"/>
    <mergeCell ref="K9:L9"/>
    <mergeCell ref="B8:F8"/>
    <mergeCell ref="K8:L8"/>
    <mergeCell ref="B16:F16"/>
    <mergeCell ref="K16:L16"/>
    <mergeCell ref="B17:F17"/>
    <mergeCell ref="K17:L17"/>
    <mergeCell ref="B13:F13"/>
    <mergeCell ref="K13:L13"/>
    <mergeCell ref="B15:F15"/>
    <mergeCell ref="K14:L14"/>
    <mergeCell ref="B14:F14"/>
    <mergeCell ref="K15:L15"/>
    <mergeCell ref="B23:F23"/>
    <mergeCell ref="K23:L23"/>
    <mergeCell ref="B18:F18"/>
    <mergeCell ref="K18:L18"/>
    <mergeCell ref="B20:F20"/>
    <mergeCell ref="K20:L20"/>
    <mergeCell ref="K19:L19"/>
    <mergeCell ref="B27:F27"/>
    <mergeCell ref="K27:L27"/>
    <mergeCell ref="B28:F28"/>
    <mergeCell ref="K28:L28"/>
    <mergeCell ref="B4:F4"/>
    <mergeCell ref="B5:F5"/>
    <mergeCell ref="B24:F24"/>
    <mergeCell ref="K24:L24"/>
    <mergeCell ref="B25:F25"/>
    <mergeCell ref="K25:L25"/>
    <mergeCell ref="B26:F26"/>
    <mergeCell ref="K26:L26"/>
    <mergeCell ref="B21:F21"/>
    <mergeCell ref="K21:L21"/>
    <mergeCell ref="B22:F22"/>
    <mergeCell ref="K22:L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 topLeftCell="A7">
      <selection activeCell="B22" sqref="B22:N22"/>
    </sheetView>
  </sheetViews>
  <sheetFormatPr defaultColWidth="9.140625" defaultRowHeight="15"/>
  <cols>
    <col min="1" max="1" width="3.140625" style="0" customWidth="1"/>
    <col min="7" max="7" width="10.140625" style="0" bestFit="1" customWidth="1"/>
  </cols>
  <sheetData>
    <row r="1" spans="1:13" ht="21" thickBot="1">
      <c r="A1" s="161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54" t="s">
        <v>42</v>
      </c>
      <c r="C4" s="155"/>
      <c r="D4" s="155"/>
      <c r="E4" s="155"/>
      <c r="F4" s="156"/>
      <c r="G4" s="49">
        <v>200</v>
      </c>
      <c r="H4" s="41">
        <v>4.92</v>
      </c>
      <c r="I4" s="41">
        <v>5.88</v>
      </c>
      <c r="J4" s="41">
        <v>26.387</v>
      </c>
      <c r="K4" s="128">
        <v>177.33</v>
      </c>
      <c r="L4" s="128"/>
      <c r="M4" s="43">
        <v>1.2933</v>
      </c>
      <c r="N4" s="66">
        <v>70</v>
      </c>
    </row>
    <row r="5" spans="1:14" ht="18.75">
      <c r="A5" s="30">
        <v>2</v>
      </c>
      <c r="B5" s="136" t="s">
        <v>34</v>
      </c>
      <c r="C5" s="141"/>
      <c r="D5" s="141"/>
      <c r="E5" s="141"/>
      <c r="F5" s="141"/>
      <c r="G5" s="103">
        <v>200</v>
      </c>
      <c r="H5" s="103">
        <v>3.6</v>
      </c>
      <c r="I5" s="103">
        <v>3.3</v>
      </c>
      <c r="J5" s="103">
        <v>25</v>
      </c>
      <c r="K5" s="127">
        <v>144</v>
      </c>
      <c r="L5" s="127"/>
      <c r="M5" s="103">
        <v>1.3</v>
      </c>
      <c r="N5" s="68">
        <v>58</v>
      </c>
    </row>
    <row r="6" spans="1:14" ht="15" customHeight="1">
      <c r="A6" s="30">
        <v>3</v>
      </c>
      <c r="B6" s="158" t="s">
        <v>61</v>
      </c>
      <c r="C6" s="159"/>
      <c r="D6" s="159"/>
      <c r="E6" s="159"/>
      <c r="F6" s="160"/>
      <c r="G6" s="90" t="s">
        <v>59</v>
      </c>
      <c r="H6" s="42">
        <v>2.3</v>
      </c>
      <c r="I6" s="42">
        <v>4.36</v>
      </c>
      <c r="J6" s="42">
        <v>14.62</v>
      </c>
      <c r="K6" s="153">
        <v>108</v>
      </c>
      <c r="L6" s="153"/>
      <c r="M6" s="42">
        <v>0</v>
      </c>
      <c r="N6" s="67">
        <v>64</v>
      </c>
    </row>
    <row r="7" spans="1:14" ht="15">
      <c r="A7" s="30"/>
      <c r="B7" s="129" t="s">
        <v>14</v>
      </c>
      <c r="C7" s="130"/>
      <c r="D7" s="130"/>
      <c r="E7" s="130"/>
      <c r="F7" s="131"/>
      <c r="G7" s="38"/>
      <c r="H7" s="74">
        <f>SUM(H4:H6)</f>
        <v>10.82</v>
      </c>
      <c r="I7" s="74">
        <f aca="true" t="shared" si="0" ref="I7:M7">SUM(I4:I6)</f>
        <v>13.54</v>
      </c>
      <c r="J7" s="74">
        <f t="shared" si="0"/>
        <v>66.007</v>
      </c>
      <c r="K7" s="124">
        <f>SUM(K4:L6)</f>
        <v>429.33000000000004</v>
      </c>
      <c r="L7" s="124"/>
      <c r="M7" s="74">
        <f t="shared" si="0"/>
        <v>2.5933</v>
      </c>
      <c r="N7" s="67"/>
    </row>
    <row r="8" spans="1:14" ht="15">
      <c r="A8" s="30"/>
      <c r="B8" s="129"/>
      <c r="C8" s="130"/>
      <c r="D8" s="130"/>
      <c r="E8" s="130"/>
      <c r="F8" s="131"/>
      <c r="G8" s="38"/>
      <c r="H8" s="38"/>
      <c r="I8" s="38"/>
      <c r="J8" s="38"/>
      <c r="K8" s="127"/>
      <c r="L8" s="127"/>
      <c r="M8" s="38"/>
      <c r="N8" s="67"/>
    </row>
    <row r="9" spans="1:14" ht="18.75">
      <c r="A9" s="30"/>
      <c r="B9" s="135" t="s">
        <v>15</v>
      </c>
      <c r="C9" s="135"/>
      <c r="D9" s="135"/>
      <c r="E9" s="135"/>
      <c r="F9" s="135"/>
      <c r="G9" s="38"/>
      <c r="H9" s="42"/>
      <c r="I9" s="42"/>
      <c r="J9" s="42">
        <v>9</v>
      </c>
      <c r="K9" s="151"/>
      <c r="L9" s="152"/>
      <c r="M9" s="42"/>
      <c r="N9" s="67"/>
    </row>
    <row r="10" spans="1:14" ht="18.75">
      <c r="A10" s="30">
        <v>1</v>
      </c>
      <c r="B10" s="136" t="s">
        <v>73</v>
      </c>
      <c r="C10" s="136"/>
      <c r="D10" s="136"/>
      <c r="E10" s="136"/>
      <c r="F10" s="136"/>
      <c r="G10" s="38">
        <v>250</v>
      </c>
      <c r="H10" s="41">
        <v>4.5</v>
      </c>
      <c r="I10" s="41">
        <v>8.3</v>
      </c>
      <c r="J10" s="41">
        <v>24.72</v>
      </c>
      <c r="K10" s="128">
        <v>163</v>
      </c>
      <c r="L10" s="128"/>
      <c r="M10" s="41">
        <v>8.35</v>
      </c>
      <c r="N10" s="67">
        <v>8</v>
      </c>
    </row>
    <row r="11" spans="1:14" ht="18.75">
      <c r="A11" s="30">
        <v>2</v>
      </c>
      <c r="B11" s="136" t="s">
        <v>41</v>
      </c>
      <c r="C11" s="141"/>
      <c r="D11" s="141"/>
      <c r="E11" s="141"/>
      <c r="F11" s="141"/>
      <c r="G11" s="38">
        <v>70</v>
      </c>
      <c r="H11" s="42">
        <v>8.5</v>
      </c>
      <c r="I11" s="42">
        <v>7.7</v>
      </c>
      <c r="J11" s="42">
        <v>15.14</v>
      </c>
      <c r="K11" s="128">
        <v>220</v>
      </c>
      <c r="L11" s="128"/>
      <c r="M11" s="42">
        <v>7.85</v>
      </c>
      <c r="N11" s="67">
        <v>17</v>
      </c>
    </row>
    <row r="12" spans="1:14" ht="18.75">
      <c r="A12" s="30">
        <v>3</v>
      </c>
      <c r="B12" s="139" t="s">
        <v>70</v>
      </c>
      <c r="C12" s="139"/>
      <c r="D12" s="139"/>
      <c r="E12" s="139"/>
      <c r="F12" s="139"/>
      <c r="G12" s="44">
        <v>180</v>
      </c>
      <c r="H12" s="51">
        <v>10.3</v>
      </c>
      <c r="I12" s="51">
        <v>9.4</v>
      </c>
      <c r="J12" s="51">
        <v>44.4</v>
      </c>
      <c r="K12" s="140">
        <v>303.7</v>
      </c>
      <c r="L12" s="140"/>
      <c r="M12" s="51">
        <v>1.04</v>
      </c>
      <c r="N12" s="67">
        <v>33</v>
      </c>
    </row>
    <row r="13" spans="1:14" ht="18.75">
      <c r="A13" s="30">
        <v>4</v>
      </c>
      <c r="B13" s="136" t="s">
        <v>28</v>
      </c>
      <c r="C13" s="136"/>
      <c r="D13" s="136"/>
      <c r="E13" s="136"/>
      <c r="F13" s="136"/>
      <c r="G13" s="38">
        <v>60</v>
      </c>
      <c r="H13" s="42">
        <v>1.26</v>
      </c>
      <c r="I13" s="42">
        <v>0</v>
      </c>
      <c r="J13" s="42">
        <v>16.38</v>
      </c>
      <c r="K13" s="128">
        <v>63</v>
      </c>
      <c r="L13" s="128"/>
      <c r="M13" s="42">
        <v>7.2</v>
      </c>
      <c r="N13" s="67">
        <v>67</v>
      </c>
    </row>
    <row r="14" spans="1:14" ht="18.75">
      <c r="A14" s="30">
        <v>5</v>
      </c>
      <c r="B14" s="143" t="s">
        <v>26</v>
      </c>
      <c r="C14" s="143"/>
      <c r="D14" s="143"/>
      <c r="E14" s="143"/>
      <c r="F14" s="143"/>
      <c r="G14" s="50" t="s">
        <v>80</v>
      </c>
      <c r="H14" s="104">
        <v>0.1</v>
      </c>
      <c r="I14" s="104">
        <v>0</v>
      </c>
      <c r="J14" s="104">
        <v>15.2</v>
      </c>
      <c r="K14" s="140">
        <v>61</v>
      </c>
      <c r="L14" s="140"/>
      <c r="M14" s="51">
        <v>2.8</v>
      </c>
      <c r="N14" s="67">
        <v>51</v>
      </c>
    </row>
    <row r="15" spans="1:14" ht="18.75">
      <c r="A15" s="30"/>
      <c r="B15" s="139" t="s">
        <v>46</v>
      </c>
      <c r="C15" s="139"/>
      <c r="D15" s="139"/>
      <c r="E15" s="139"/>
      <c r="F15" s="139"/>
      <c r="G15" s="108">
        <v>100</v>
      </c>
      <c r="H15" s="46">
        <v>1.6</v>
      </c>
      <c r="I15" s="46">
        <v>10.1</v>
      </c>
      <c r="J15" s="46">
        <v>9.6</v>
      </c>
      <c r="K15" s="128">
        <v>136</v>
      </c>
      <c r="L15" s="128"/>
      <c r="M15" s="111">
        <v>27.8</v>
      </c>
      <c r="N15" s="67">
        <v>41</v>
      </c>
    </row>
    <row r="16" spans="1:14" ht="15">
      <c r="A16" s="30"/>
      <c r="B16" s="132" t="s">
        <v>14</v>
      </c>
      <c r="C16" s="132"/>
      <c r="D16" s="132"/>
      <c r="E16" s="132"/>
      <c r="F16" s="132"/>
      <c r="G16" s="38"/>
      <c r="H16" s="74">
        <f>SUM(H10:H14)</f>
        <v>24.660000000000004</v>
      </c>
      <c r="I16" s="74">
        <f>SUM(I10:I14)</f>
        <v>25.4</v>
      </c>
      <c r="J16" s="74">
        <f>SUM(J10:J14)</f>
        <v>115.83999999999999</v>
      </c>
      <c r="K16" s="137">
        <f>SUM(K10:L15)</f>
        <v>946.7</v>
      </c>
      <c r="L16" s="137"/>
      <c r="M16" s="74">
        <f>SUM(M10:M14)</f>
        <v>27.24</v>
      </c>
      <c r="N16" s="67"/>
    </row>
    <row r="17" spans="1:14" ht="18.75">
      <c r="A17" s="30"/>
      <c r="B17" s="135"/>
      <c r="C17" s="135"/>
      <c r="D17" s="135"/>
      <c r="E17" s="135"/>
      <c r="F17" s="135"/>
      <c r="G17" s="38"/>
      <c r="H17" s="38"/>
      <c r="I17" s="38"/>
      <c r="J17" s="38"/>
      <c r="K17" s="127"/>
      <c r="L17" s="127"/>
      <c r="M17" s="38"/>
      <c r="N17" s="67"/>
    </row>
    <row r="18" spans="1:14" ht="18.75">
      <c r="A18" s="30">
        <v>1</v>
      </c>
      <c r="B18" s="136"/>
      <c r="C18" s="136"/>
      <c r="D18" s="136"/>
      <c r="E18" s="136"/>
      <c r="F18" s="136"/>
      <c r="G18" s="50"/>
      <c r="H18" s="102"/>
      <c r="I18" s="102"/>
      <c r="J18" s="102"/>
      <c r="K18" s="128"/>
      <c r="L18" s="128"/>
      <c r="M18" s="102"/>
      <c r="N18" s="67"/>
    </row>
    <row r="19" spans="1:14" ht="18.75">
      <c r="A19" s="30"/>
      <c r="B19" s="136"/>
      <c r="C19" s="136"/>
      <c r="D19" s="136"/>
      <c r="E19" s="136"/>
      <c r="F19" s="136"/>
      <c r="G19" s="38"/>
      <c r="H19" s="38"/>
      <c r="I19" s="38"/>
      <c r="J19" s="38"/>
      <c r="K19" s="127"/>
      <c r="L19" s="127"/>
      <c r="M19" s="38"/>
      <c r="N19" s="68"/>
    </row>
    <row r="20" spans="1:14" ht="15">
      <c r="A20" s="30"/>
      <c r="B20" s="132"/>
      <c r="C20" s="132"/>
      <c r="D20" s="132"/>
      <c r="E20" s="132"/>
      <c r="F20" s="132"/>
      <c r="G20" s="38"/>
      <c r="H20" s="74">
        <f>SUM(H18:H19)</f>
        <v>0</v>
      </c>
      <c r="I20" s="74">
        <f aca="true" t="shared" si="1" ref="I20:J20">SUM(I18:I19)</f>
        <v>0</v>
      </c>
      <c r="J20" s="74">
        <f t="shared" si="1"/>
        <v>0</v>
      </c>
      <c r="K20" s="124">
        <f>SUM(K18:L19)</f>
        <v>0</v>
      </c>
      <c r="L20" s="124"/>
      <c r="M20" s="74">
        <f aca="true" t="shared" si="2" ref="M20">SUM(M18:M19)</f>
        <v>0</v>
      </c>
      <c r="N20" s="68"/>
    </row>
    <row r="21" spans="1:14" ht="18.75">
      <c r="A21" s="30"/>
      <c r="B21" s="135"/>
      <c r="C21" s="135"/>
      <c r="D21" s="135"/>
      <c r="E21" s="135"/>
      <c r="F21" s="135"/>
      <c r="G21" s="38"/>
      <c r="H21" s="38"/>
      <c r="I21" s="38"/>
      <c r="J21" s="38"/>
      <c r="K21" s="127"/>
      <c r="L21" s="127"/>
      <c r="M21" s="38"/>
      <c r="N21" s="68"/>
    </row>
    <row r="22" spans="1:14" ht="18.75">
      <c r="A22" s="30">
        <v>1</v>
      </c>
      <c r="B22" s="136"/>
      <c r="C22" s="157"/>
      <c r="D22" s="157"/>
      <c r="E22" s="157"/>
      <c r="F22" s="157"/>
      <c r="G22" s="38"/>
      <c r="H22" s="38"/>
      <c r="I22" s="38"/>
      <c r="J22" s="38"/>
      <c r="K22" s="127"/>
      <c r="L22" s="127"/>
      <c r="M22" s="38"/>
      <c r="N22" s="68"/>
    </row>
    <row r="23" spans="1:14" ht="18.75">
      <c r="A23" s="30">
        <v>2</v>
      </c>
      <c r="B23" s="136"/>
      <c r="C23" s="136"/>
      <c r="D23" s="136"/>
      <c r="E23" s="136"/>
      <c r="F23" s="136"/>
      <c r="G23" s="38"/>
      <c r="H23" s="46"/>
      <c r="I23" s="46"/>
      <c r="J23" s="46"/>
      <c r="K23" s="127"/>
      <c r="L23" s="127"/>
      <c r="M23" s="38"/>
      <c r="N23" s="68"/>
    </row>
    <row r="24" spans="1:14" ht="18.75">
      <c r="A24" s="30">
        <v>3</v>
      </c>
      <c r="B24" s="136"/>
      <c r="C24" s="136"/>
      <c r="D24" s="136"/>
      <c r="E24" s="136"/>
      <c r="F24" s="136"/>
      <c r="G24" s="103"/>
      <c r="H24" s="102"/>
      <c r="I24" s="102"/>
      <c r="J24" s="102"/>
      <c r="K24" s="128"/>
      <c r="L24" s="128"/>
      <c r="M24" s="102"/>
      <c r="N24" s="67"/>
    </row>
    <row r="25" spans="1:14" ht="18.75">
      <c r="A25" s="30">
        <v>4</v>
      </c>
      <c r="B25" s="143"/>
      <c r="C25" s="143"/>
      <c r="D25" s="143"/>
      <c r="E25" s="143"/>
      <c r="F25" s="143"/>
      <c r="G25" s="50"/>
      <c r="H25" s="104"/>
      <c r="I25" s="104"/>
      <c r="J25" s="104"/>
      <c r="K25" s="140"/>
      <c r="L25" s="140"/>
      <c r="M25" s="51"/>
      <c r="N25" s="67"/>
    </row>
    <row r="26" spans="1:14" ht="15">
      <c r="A26" s="30"/>
      <c r="B26" s="132" t="s">
        <v>14</v>
      </c>
      <c r="C26" s="132"/>
      <c r="D26" s="132"/>
      <c r="E26" s="132"/>
      <c r="F26" s="132"/>
      <c r="G26" s="38"/>
      <c r="H26" s="74">
        <f>SUM(H22:H25)</f>
        <v>0</v>
      </c>
      <c r="I26" s="74">
        <f aca="true" t="shared" si="3" ref="I26:M26">SUM(I22:I25)</f>
        <v>0</v>
      </c>
      <c r="J26" s="74">
        <f t="shared" si="3"/>
        <v>0</v>
      </c>
      <c r="K26" s="124">
        <f t="shared" si="3"/>
        <v>0</v>
      </c>
      <c r="L26" s="124">
        <f t="shared" si="3"/>
        <v>0</v>
      </c>
      <c r="M26" s="74">
        <f t="shared" si="3"/>
        <v>0</v>
      </c>
      <c r="N26" s="68"/>
    </row>
    <row r="27" spans="1:14" ht="19.5" thickBot="1">
      <c r="A27" s="31"/>
      <c r="B27" s="133" t="s">
        <v>16</v>
      </c>
      <c r="C27" s="133"/>
      <c r="D27" s="133"/>
      <c r="E27" s="133"/>
      <c r="F27" s="133"/>
      <c r="G27" s="37"/>
      <c r="H27" s="48">
        <f>H7+H16+H20+H26+H8</f>
        <v>35.480000000000004</v>
      </c>
      <c r="I27" s="48">
        <f>I7+I16+I20+I26+I8</f>
        <v>38.94</v>
      </c>
      <c r="J27" s="48">
        <f>J7+J16+J20+J26+J8</f>
        <v>181.84699999999998</v>
      </c>
      <c r="K27" s="125">
        <f>K7+K16+K20+K26+K8</f>
        <v>1376.0300000000002</v>
      </c>
      <c r="L27" s="125"/>
      <c r="M27" s="48">
        <f>M7+M16+M20+M26+M8</f>
        <v>29.833299999999998</v>
      </c>
      <c r="N27" s="68"/>
    </row>
    <row r="28" ht="15">
      <c r="N28" s="68"/>
    </row>
    <row r="29" ht="15">
      <c r="N29" s="68"/>
    </row>
    <row r="30" ht="19.5" thickBot="1">
      <c r="N30" s="71"/>
    </row>
  </sheetData>
  <mergeCells count="55"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K5:L5"/>
    <mergeCell ref="B5:F5"/>
    <mergeCell ref="K6:L6"/>
    <mergeCell ref="B6:F6"/>
    <mergeCell ref="B11:F11"/>
    <mergeCell ref="K11:L11"/>
    <mergeCell ref="B12:F12"/>
    <mergeCell ref="K12:L12"/>
    <mergeCell ref="B7:F7"/>
    <mergeCell ref="K7:L7"/>
    <mergeCell ref="B9:F9"/>
    <mergeCell ref="K9:L9"/>
    <mergeCell ref="B10:F10"/>
    <mergeCell ref="K10:L10"/>
    <mergeCell ref="B8:F8"/>
    <mergeCell ref="K8:L8"/>
    <mergeCell ref="K13:L13"/>
    <mergeCell ref="B13:F13"/>
    <mergeCell ref="K14:L14"/>
    <mergeCell ref="B15:F15"/>
    <mergeCell ref="K15:L15"/>
    <mergeCell ref="B14:F14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3:F23"/>
    <mergeCell ref="K23:L23"/>
    <mergeCell ref="B24:F24"/>
    <mergeCell ref="K24:L24"/>
    <mergeCell ref="B25:F25"/>
    <mergeCell ref="K25:L25"/>
    <mergeCell ref="B26:F26"/>
    <mergeCell ref="K26:L26"/>
    <mergeCell ref="B27:F27"/>
    <mergeCell ref="K27:L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 topLeftCell="A10">
      <selection activeCell="B23" sqref="B23:N23"/>
    </sheetView>
  </sheetViews>
  <sheetFormatPr defaultColWidth="9.140625" defaultRowHeight="15"/>
  <cols>
    <col min="1" max="1" width="4.28125" style="0" customWidth="1"/>
    <col min="7" max="7" width="10.140625" style="0" bestFit="1" customWidth="1"/>
  </cols>
  <sheetData>
    <row r="1" spans="1:13" ht="21" thickBot="1">
      <c r="A1" s="161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19</v>
      </c>
      <c r="N3" s="18" t="s">
        <v>10</v>
      </c>
    </row>
    <row r="4" spans="1:14" ht="18.75">
      <c r="A4" s="30">
        <v>1</v>
      </c>
      <c r="B4" s="154" t="s">
        <v>43</v>
      </c>
      <c r="C4" s="155"/>
      <c r="D4" s="155"/>
      <c r="E4" s="155"/>
      <c r="F4" s="156"/>
      <c r="G4" s="65">
        <v>200</v>
      </c>
      <c r="H4" s="57">
        <v>6.2</v>
      </c>
      <c r="I4" s="57">
        <v>5.28</v>
      </c>
      <c r="J4" s="57">
        <v>27.9</v>
      </c>
      <c r="K4" s="128">
        <v>184</v>
      </c>
      <c r="L4" s="128"/>
      <c r="M4" s="62">
        <v>0</v>
      </c>
      <c r="N4" s="66">
        <v>76</v>
      </c>
    </row>
    <row r="5" spans="1:14" ht="18.75">
      <c r="A5" s="30">
        <v>2</v>
      </c>
      <c r="B5" s="154" t="s">
        <v>26</v>
      </c>
      <c r="C5" s="155"/>
      <c r="D5" s="155"/>
      <c r="E5" s="155"/>
      <c r="F5" s="156"/>
      <c r="G5" s="49" t="s">
        <v>79</v>
      </c>
      <c r="H5" s="57">
        <v>0.1</v>
      </c>
      <c r="I5" s="57">
        <v>0</v>
      </c>
      <c r="J5" s="57">
        <v>15.2</v>
      </c>
      <c r="K5" s="128">
        <v>61</v>
      </c>
      <c r="L5" s="128"/>
      <c r="M5" s="58">
        <v>2.8</v>
      </c>
      <c r="N5" s="67">
        <v>51</v>
      </c>
    </row>
    <row r="6" spans="1:14" ht="18.75">
      <c r="A6" s="30">
        <v>3</v>
      </c>
      <c r="B6" s="143" t="s">
        <v>31</v>
      </c>
      <c r="C6" s="143"/>
      <c r="D6" s="143"/>
      <c r="E6" s="143"/>
      <c r="F6" s="143"/>
      <c r="G6" s="54" t="s">
        <v>71</v>
      </c>
      <c r="H6" s="54">
        <v>2.3</v>
      </c>
      <c r="I6" s="54">
        <v>4.36</v>
      </c>
      <c r="J6" s="54">
        <v>14.62</v>
      </c>
      <c r="K6" s="127">
        <v>108</v>
      </c>
      <c r="L6" s="127"/>
      <c r="M6" s="54">
        <v>0</v>
      </c>
      <c r="N6" s="67">
        <v>65</v>
      </c>
    </row>
    <row r="7" spans="1:14" ht="15">
      <c r="A7" s="30"/>
      <c r="B7" s="129" t="s">
        <v>14</v>
      </c>
      <c r="C7" s="130"/>
      <c r="D7" s="130"/>
      <c r="E7" s="130"/>
      <c r="F7" s="131"/>
      <c r="G7" s="54"/>
      <c r="H7" s="74">
        <f>SUM(H4:H6)</f>
        <v>8.6</v>
      </c>
      <c r="I7" s="74">
        <f aca="true" t="shared" si="0" ref="I7:M7">SUM(I4:I6)</f>
        <v>9.64</v>
      </c>
      <c r="J7" s="74">
        <f t="shared" si="0"/>
        <v>57.71999999999999</v>
      </c>
      <c r="K7" s="124">
        <f>SUM(K4:L6)</f>
        <v>353</v>
      </c>
      <c r="L7" s="124"/>
      <c r="M7" s="74">
        <f t="shared" si="0"/>
        <v>2.8</v>
      </c>
      <c r="N7" s="67"/>
    </row>
    <row r="8" spans="1:14" ht="15">
      <c r="A8" s="30"/>
      <c r="B8" s="129"/>
      <c r="C8" s="130"/>
      <c r="D8" s="130"/>
      <c r="E8" s="130"/>
      <c r="F8" s="131"/>
      <c r="G8" s="54"/>
      <c r="H8" s="91"/>
      <c r="I8" s="91"/>
      <c r="J8" s="65"/>
      <c r="K8" s="149"/>
      <c r="L8" s="150"/>
      <c r="M8" s="65"/>
      <c r="N8" s="67"/>
    </row>
    <row r="9" spans="1:14" ht="18.75">
      <c r="A9" s="30"/>
      <c r="B9" s="135" t="s">
        <v>15</v>
      </c>
      <c r="C9" s="135"/>
      <c r="D9" s="135"/>
      <c r="E9" s="135"/>
      <c r="F9" s="135"/>
      <c r="G9" s="54"/>
      <c r="H9" s="58"/>
      <c r="I9" s="58"/>
      <c r="J9" s="58"/>
      <c r="K9" s="151"/>
      <c r="L9" s="152"/>
      <c r="M9" s="58"/>
      <c r="N9" s="67"/>
    </row>
    <row r="10" spans="1:14" ht="18.75">
      <c r="A10" s="30">
        <v>1</v>
      </c>
      <c r="B10" s="136" t="s">
        <v>44</v>
      </c>
      <c r="C10" s="136"/>
      <c r="D10" s="136"/>
      <c r="E10" s="136"/>
      <c r="F10" s="136"/>
      <c r="G10" s="54" t="s">
        <v>40</v>
      </c>
      <c r="H10" s="58">
        <v>3.68</v>
      </c>
      <c r="I10" s="58">
        <v>7.07</v>
      </c>
      <c r="J10" s="58">
        <v>8.58</v>
      </c>
      <c r="K10" s="128">
        <v>118</v>
      </c>
      <c r="L10" s="128"/>
      <c r="M10" s="58">
        <v>19.41</v>
      </c>
      <c r="N10" s="67">
        <v>1</v>
      </c>
    </row>
    <row r="11" spans="1:14" ht="18.75">
      <c r="A11" s="30">
        <v>2</v>
      </c>
      <c r="B11" s="136" t="s">
        <v>45</v>
      </c>
      <c r="C11" s="136"/>
      <c r="D11" s="136"/>
      <c r="E11" s="136"/>
      <c r="F11" s="136"/>
      <c r="G11" s="54">
        <v>180</v>
      </c>
      <c r="H11" s="58">
        <v>18.5</v>
      </c>
      <c r="I11" s="58">
        <v>17.6</v>
      </c>
      <c r="J11" s="58">
        <v>15.5</v>
      </c>
      <c r="K11" s="128">
        <v>300</v>
      </c>
      <c r="L11" s="128"/>
      <c r="M11" s="58">
        <v>8.99</v>
      </c>
      <c r="N11" s="67">
        <v>30</v>
      </c>
    </row>
    <row r="12" spans="1:14" ht="18.75">
      <c r="A12" s="30">
        <v>3</v>
      </c>
      <c r="B12" s="136" t="s">
        <v>62</v>
      </c>
      <c r="C12" s="136"/>
      <c r="D12" s="136"/>
      <c r="E12" s="136"/>
      <c r="F12" s="136"/>
      <c r="G12" s="105">
        <v>100</v>
      </c>
      <c r="H12" s="106">
        <v>1.8</v>
      </c>
      <c r="I12" s="106">
        <v>6.2</v>
      </c>
      <c r="J12" s="106">
        <v>8.9</v>
      </c>
      <c r="K12" s="128">
        <v>99</v>
      </c>
      <c r="L12" s="128"/>
      <c r="M12" s="106">
        <v>10.1</v>
      </c>
      <c r="N12" s="66"/>
    </row>
    <row r="13" spans="1:14" ht="18.75">
      <c r="A13" s="30">
        <v>4</v>
      </c>
      <c r="B13" s="136" t="s">
        <v>28</v>
      </c>
      <c r="C13" s="136"/>
      <c r="D13" s="136"/>
      <c r="E13" s="136"/>
      <c r="F13" s="136"/>
      <c r="G13" s="54">
        <v>60</v>
      </c>
      <c r="H13" s="58">
        <v>2.34</v>
      </c>
      <c r="I13" s="58">
        <v>0.54</v>
      </c>
      <c r="J13" s="58">
        <v>19.93</v>
      </c>
      <c r="K13" s="128">
        <v>96</v>
      </c>
      <c r="L13" s="128"/>
      <c r="M13" s="58">
        <v>0</v>
      </c>
      <c r="N13" s="67">
        <v>67</v>
      </c>
    </row>
    <row r="14" spans="1:14" ht="18.75">
      <c r="A14" s="30">
        <v>5</v>
      </c>
      <c r="B14" s="136" t="s">
        <v>39</v>
      </c>
      <c r="C14" s="136"/>
      <c r="D14" s="136"/>
      <c r="E14" s="136"/>
      <c r="F14" s="136"/>
      <c r="G14" s="54">
        <v>200</v>
      </c>
      <c r="H14" s="58">
        <v>0.5</v>
      </c>
      <c r="I14" s="58">
        <v>0</v>
      </c>
      <c r="J14" s="58">
        <v>27</v>
      </c>
      <c r="K14" s="165">
        <v>110</v>
      </c>
      <c r="L14" s="166"/>
      <c r="M14" s="58">
        <v>0.8</v>
      </c>
      <c r="N14" s="67">
        <v>56</v>
      </c>
    </row>
    <row r="15" spans="1:14" ht="15">
      <c r="A15" s="30">
        <v>6</v>
      </c>
      <c r="G15" s="54"/>
      <c r="H15" s="58"/>
      <c r="I15" s="58"/>
      <c r="J15" s="58"/>
      <c r="K15" s="128"/>
      <c r="L15" s="128"/>
      <c r="M15" s="58"/>
      <c r="N15" s="67"/>
    </row>
    <row r="16" spans="1:14" ht="15">
      <c r="A16" s="30"/>
      <c r="B16" s="132" t="s">
        <v>14</v>
      </c>
      <c r="C16" s="132"/>
      <c r="D16" s="132"/>
      <c r="E16" s="132"/>
      <c r="F16" s="132"/>
      <c r="G16" s="54"/>
      <c r="H16" s="74">
        <f>SUM(H10:H15)</f>
        <v>26.82</v>
      </c>
      <c r="I16" s="74">
        <f>SUM(I10:I15)</f>
        <v>31.41</v>
      </c>
      <c r="J16" s="74">
        <f>SUM(J10:J15)</f>
        <v>79.91</v>
      </c>
      <c r="K16" s="137">
        <f>SUM(K10:L15)</f>
        <v>723</v>
      </c>
      <c r="L16" s="137"/>
      <c r="M16" s="74">
        <f>SUM(M10:M15)</f>
        <v>39.3</v>
      </c>
      <c r="N16" s="67"/>
    </row>
    <row r="17" spans="1:14" ht="18.75">
      <c r="A17" s="30"/>
      <c r="B17" s="135"/>
      <c r="C17" s="135"/>
      <c r="D17" s="135"/>
      <c r="E17" s="135"/>
      <c r="F17" s="135"/>
      <c r="G17" s="54"/>
      <c r="H17" s="54"/>
      <c r="I17" s="54"/>
      <c r="J17" s="54"/>
      <c r="K17" s="127"/>
      <c r="L17" s="127"/>
      <c r="M17" s="54"/>
      <c r="N17" s="67"/>
    </row>
    <row r="18" spans="1:14" ht="18.75">
      <c r="A18" s="30">
        <v>1</v>
      </c>
      <c r="B18" s="136"/>
      <c r="C18" s="141"/>
      <c r="D18" s="141"/>
      <c r="E18" s="141"/>
      <c r="F18" s="141"/>
      <c r="G18" s="54"/>
      <c r="H18" s="54"/>
      <c r="I18" s="54"/>
      <c r="J18" s="54"/>
      <c r="K18" s="127"/>
      <c r="L18" s="127"/>
      <c r="M18" s="54"/>
      <c r="N18" s="68"/>
    </row>
    <row r="19" spans="1:14" ht="18.75">
      <c r="A19" s="30">
        <v>2</v>
      </c>
      <c r="B19" s="139"/>
      <c r="C19" s="139"/>
      <c r="D19" s="139"/>
      <c r="E19" s="139"/>
      <c r="F19" s="139"/>
      <c r="G19" s="64"/>
      <c r="H19" s="64"/>
      <c r="I19" s="64"/>
      <c r="J19" s="64"/>
      <c r="K19" s="167"/>
      <c r="L19" s="167"/>
      <c r="M19" s="64"/>
      <c r="N19" s="68"/>
    </row>
    <row r="20" spans="1:14" ht="15">
      <c r="A20" s="30"/>
      <c r="B20" s="132"/>
      <c r="C20" s="132"/>
      <c r="D20" s="132"/>
      <c r="E20" s="132"/>
      <c r="F20" s="132"/>
      <c r="G20" s="54"/>
      <c r="H20" s="74"/>
      <c r="I20" s="74"/>
      <c r="J20" s="74"/>
      <c r="K20" s="124"/>
      <c r="L20" s="124"/>
      <c r="M20" s="74"/>
      <c r="N20" s="68"/>
    </row>
    <row r="21" spans="1:14" ht="18.75">
      <c r="A21" s="30"/>
      <c r="B21" s="135"/>
      <c r="C21" s="135"/>
      <c r="D21" s="135"/>
      <c r="E21" s="135"/>
      <c r="F21" s="135"/>
      <c r="G21" s="54"/>
      <c r="H21" s="54"/>
      <c r="I21" s="54"/>
      <c r="J21" s="54"/>
      <c r="K21" s="127"/>
      <c r="L21" s="127"/>
      <c r="M21" s="54"/>
      <c r="N21" s="68"/>
    </row>
    <row r="22" spans="1:14" ht="18.75">
      <c r="A22" s="30">
        <v>1</v>
      </c>
      <c r="B22" s="136"/>
      <c r="C22" s="136"/>
      <c r="D22" s="136"/>
      <c r="E22" s="136"/>
      <c r="F22" s="136"/>
      <c r="G22" s="54"/>
      <c r="H22" s="54"/>
      <c r="I22" s="54"/>
      <c r="J22" s="54"/>
      <c r="K22" s="127"/>
      <c r="L22" s="127"/>
      <c r="M22" s="54"/>
      <c r="N22" s="68"/>
    </row>
    <row r="23" spans="1:14" ht="18.75">
      <c r="A23" s="30">
        <v>2</v>
      </c>
      <c r="B23" s="146"/>
      <c r="C23" s="163"/>
      <c r="D23" s="163"/>
      <c r="E23" s="163"/>
      <c r="F23" s="164"/>
      <c r="G23" s="114"/>
      <c r="H23" s="46"/>
      <c r="I23" s="46"/>
      <c r="J23" s="46"/>
      <c r="K23" s="165"/>
      <c r="L23" s="166"/>
      <c r="M23" s="116"/>
      <c r="N23" s="68"/>
    </row>
    <row r="24" spans="1:14" ht="18.75">
      <c r="A24" s="30">
        <v>3</v>
      </c>
      <c r="B24" s="136"/>
      <c r="C24" s="136"/>
      <c r="D24" s="136"/>
      <c r="E24" s="136"/>
      <c r="F24" s="136"/>
      <c r="G24" s="54"/>
      <c r="H24" s="54"/>
      <c r="I24" s="54"/>
      <c r="J24" s="54"/>
      <c r="K24" s="127"/>
      <c r="L24" s="127"/>
      <c r="M24" s="54"/>
      <c r="N24" s="68"/>
    </row>
    <row r="25" spans="1:14" ht="18.75">
      <c r="A25" s="30">
        <v>4</v>
      </c>
      <c r="B25" s="136"/>
      <c r="C25" s="136"/>
      <c r="D25" s="136"/>
      <c r="E25" s="136"/>
      <c r="F25" s="136"/>
      <c r="G25" s="54"/>
      <c r="H25" s="54"/>
      <c r="I25" s="54"/>
      <c r="J25" s="54"/>
      <c r="K25" s="127"/>
      <c r="L25" s="127"/>
      <c r="M25" s="54"/>
      <c r="N25" s="68"/>
    </row>
    <row r="26" spans="1:14" ht="15">
      <c r="A26" s="30"/>
      <c r="B26" s="132" t="s">
        <v>14</v>
      </c>
      <c r="C26" s="132"/>
      <c r="D26" s="132"/>
      <c r="E26" s="132"/>
      <c r="F26" s="132"/>
      <c r="G26" s="54"/>
      <c r="H26" s="74">
        <f>SUM(H22:H25)</f>
        <v>0</v>
      </c>
      <c r="I26" s="74">
        <f aca="true" t="shared" si="1" ref="I26:M26">SUM(I22:I25)</f>
        <v>0</v>
      </c>
      <c r="J26" s="74">
        <f t="shared" si="1"/>
        <v>0</v>
      </c>
      <c r="K26" s="124">
        <f t="shared" si="1"/>
        <v>0</v>
      </c>
      <c r="L26" s="124">
        <f t="shared" si="1"/>
        <v>0</v>
      </c>
      <c r="M26" s="74">
        <f t="shared" si="1"/>
        <v>0</v>
      </c>
      <c r="N26" s="68"/>
    </row>
    <row r="27" spans="1:14" ht="19.5" thickBot="1">
      <c r="A27" s="31"/>
      <c r="B27" s="133" t="s">
        <v>16</v>
      </c>
      <c r="C27" s="133"/>
      <c r="D27" s="133"/>
      <c r="E27" s="133"/>
      <c r="F27" s="133"/>
      <c r="G27" s="63"/>
      <c r="H27" s="53">
        <f>H7+H16+H20+H26</f>
        <v>35.42</v>
      </c>
      <c r="I27" s="53">
        <f>I7+I6+I20+I26</f>
        <v>14</v>
      </c>
      <c r="J27" s="53">
        <f aca="true" t="shared" si="2" ref="J27">J7+J16+J20+J26+J8</f>
        <v>137.63</v>
      </c>
      <c r="K27" s="125">
        <f>K7+K16+K20+K26+K8</f>
        <v>1076</v>
      </c>
      <c r="L27" s="125"/>
      <c r="M27" s="53">
        <f>M7+M16+M20+M26+M8</f>
        <v>42.099999999999994</v>
      </c>
      <c r="N27" s="71"/>
    </row>
    <row r="28" ht="15">
      <c r="N28" s="68"/>
    </row>
    <row r="29" ht="15">
      <c r="N29" s="68"/>
    </row>
  </sheetData>
  <mergeCells count="54"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  <mergeCell ref="B9:F9"/>
    <mergeCell ref="K9:L9"/>
    <mergeCell ref="B8:F8"/>
    <mergeCell ref="K8:L8"/>
    <mergeCell ref="B10:F10"/>
    <mergeCell ref="K10:L10"/>
    <mergeCell ref="B11:F11"/>
    <mergeCell ref="K11:L11"/>
    <mergeCell ref="B12:F12"/>
    <mergeCell ref="K12:L12"/>
    <mergeCell ref="K13:L13"/>
    <mergeCell ref="B13:F13"/>
    <mergeCell ref="K15:L15"/>
    <mergeCell ref="B14:F14"/>
    <mergeCell ref="K14:L14"/>
    <mergeCell ref="B16:F16"/>
    <mergeCell ref="K16:L16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22:F22"/>
    <mergeCell ref="K22:L22"/>
    <mergeCell ref="B23:F23"/>
    <mergeCell ref="K23:L23"/>
    <mergeCell ref="B24:F24"/>
    <mergeCell ref="K24:L24"/>
    <mergeCell ref="B25:F25"/>
    <mergeCell ref="K25:L25"/>
    <mergeCell ref="B26:F26"/>
    <mergeCell ref="K26:L26"/>
    <mergeCell ref="B27:F27"/>
    <mergeCell ref="K27:L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3">
      <selection activeCell="B25" sqref="B25:N25"/>
    </sheetView>
  </sheetViews>
  <sheetFormatPr defaultColWidth="9.140625" defaultRowHeight="15"/>
  <cols>
    <col min="1" max="1" width="4.140625" style="0" customWidth="1"/>
    <col min="7" max="7" width="10.140625" style="0" bestFit="1" customWidth="1"/>
    <col min="14" max="14" width="11.28125" style="0" bestFit="1" customWidth="1"/>
  </cols>
  <sheetData>
    <row r="1" spans="1:14" ht="21" thickBot="1">
      <c r="A1" s="161" t="s">
        <v>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8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36" t="s">
        <v>66</v>
      </c>
      <c r="C4" s="136"/>
      <c r="D4" s="136"/>
      <c r="E4" s="136"/>
      <c r="F4" s="136"/>
      <c r="G4" s="105">
        <v>90</v>
      </c>
      <c r="H4" s="46">
        <v>26.64</v>
      </c>
      <c r="I4" s="46">
        <v>18.15</v>
      </c>
      <c r="J4" s="46">
        <v>27.57</v>
      </c>
      <c r="K4" s="127">
        <v>222</v>
      </c>
      <c r="L4" s="127"/>
      <c r="M4" s="105">
        <v>0.36</v>
      </c>
      <c r="N4" s="68"/>
    </row>
    <row r="5" spans="1:14" ht="18.75">
      <c r="A5" s="30">
        <v>2</v>
      </c>
      <c r="B5" s="154" t="s">
        <v>77</v>
      </c>
      <c r="C5" s="155"/>
      <c r="D5" s="155"/>
      <c r="E5" s="155"/>
      <c r="F5" s="156"/>
      <c r="G5" s="65">
        <v>200</v>
      </c>
      <c r="H5" s="57">
        <v>3.2</v>
      </c>
      <c r="I5" s="57">
        <v>2.7</v>
      </c>
      <c r="J5" s="57">
        <v>15.9</v>
      </c>
      <c r="K5" s="128">
        <v>79</v>
      </c>
      <c r="L5" s="128"/>
      <c r="M5" s="58">
        <v>1.3</v>
      </c>
      <c r="N5" s="67">
        <v>59</v>
      </c>
    </row>
    <row r="6" spans="1:14" ht="18.75">
      <c r="A6" s="30"/>
      <c r="B6" s="143" t="s">
        <v>31</v>
      </c>
      <c r="C6" s="143"/>
      <c r="D6" s="143"/>
      <c r="E6" s="143"/>
      <c r="F6" s="143"/>
      <c r="G6" s="105" t="s">
        <v>71</v>
      </c>
      <c r="H6" s="58">
        <v>2.3</v>
      </c>
      <c r="I6" s="58">
        <v>4.36</v>
      </c>
      <c r="J6" s="58">
        <v>14.62</v>
      </c>
      <c r="K6" s="153">
        <v>108</v>
      </c>
      <c r="L6" s="153"/>
      <c r="M6" s="58">
        <v>0</v>
      </c>
      <c r="N6" s="67">
        <v>65</v>
      </c>
    </row>
    <row r="7" spans="1:14" ht="18.75">
      <c r="A7" s="30"/>
      <c r="B7" s="59"/>
      <c r="C7" s="60"/>
      <c r="D7" s="60"/>
      <c r="E7" s="60"/>
      <c r="F7" s="61"/>
      <c r="G7" s="54"/>
      <c r="H7" s="58"/>
      <c r="I7" s="58"/>
      <c r="J7" s="58"/>
      <c r="K7" s="151"/>
      <c r="L7" s="152"/>
      <c r="M7" s="58"/>
      <c r="N7" s="67"/>
    </row>
    <row r="8" spans="1:14" ht="18.75">
      <c r="A8" s="30"/>
      <c r="B8" s="59"/>
      <c r="C8" s="60"/>
      <c r="D8" s="60"/>
      <c r="E8" s="60"/>
      <c r="F8" s="61"/>
      <c r="G8" s="54"/>
      <c r="H8" s="58"/>
      <c r="I8" s="58"/>
      <c r="J8" s="58"/>
      <c r="K8" s="151"/>
      <c r="L8" s="152"/>
      <c r="M8" s="58"/>
      <c r="N8" s="67"/>
    </row>
    <row r="9" spans="1:14" ht="15">
      <c r="A9" s="30"/>
      <c r="B9" s="129" t="s">
        <v>14</v>
      </c>
      <c r="C9" s="130"/>
      <c r="D9" s="130"/>
      <c r="E9" s="130"/>
      <c r="F9" s="131"/>
      <c r="G9" s="54"/>
      <c r="H9" s="74">
        <f>SUM(H4:H8)</f>
        <v>32.14</v>
      </c>
      <c r="I9" s="74">
        <f>SUM(I4:I8)</f>
        <v>25.209999999999997</v>
      </c>
      <c r="J9" s="74">
        <f>SUM(J4:J8)</f>
        <v>58.089999999999996</v>
      </c>
      <c r="K9" s="124">
        <f>SUM(K4:L8)</f>
        <v>409</v>
      </c>
      <c r="L9" s="124"/>
      <c r="M9" s="74">
        <f>SUM(M4:M8)</f>
        <v>1.6600000000000001</v>
      </c>
      <c r="N9" s="67"/>
    </row>
    <row r="10" spans="1:14" ht="15">
      <c r="A10" s="30"/>
      <c r="B10" s="129"/>
      <c r="C10" s="130"/>
      <c r="D10" s="130"/>
      <c r="E10" s="130"/>
      <c r="F10" s="131"/>
      <c r="G10" s="54"/>
      <c r="H10" s="54"/>
      <c r="I10" s="54"/>
      <c r="J10" s="54"/>
      <c r="K10" s="149"/>
      <c r="L10" s="150"/>
      <c r="M10" s="54"/>
      <c r="N10" s="67"/>
    </row>
    <row r="11" spans="1:14" ht="18.75">
      <c r="A11" s="30"/>
      <c r="B11" s="135" t="s">
        <v>15</v>
      </c>
      <c r="C11" s="135"/>
      <c r="D11" s="135"/>
      <c r="E11" s="135"/>
      <c r="F11" s="135"/>
      <c r="G11" s="54"/>
      <c r="H11" s="58"/>
      <c r="I11" s="58"/>
      <c r="J11" s="58"/>
      <c r="K11" s="151"/>
      <c r="L11" s="152"/>
      <c r="M11" s="58"/>
      <c r="N11" s="67"/>
    </row>
    <row r="12" spans="1:14" ht="18.75">
      <c r="A12" s="30">
        <v>1</v>
      </c>
      <c r="B12" s="136" t="s">
        <v>74</v>
      </c>
      <c r="C12" s="136"/>
      <c r="D12" s="136"/>
      <c r="E12" s="136"/>
      <c r="F12" s="136"/>
      <c r="G12" s="54" t="s">
        <v>40</v>
      </c>
      <c r="H12" s="58">
        <v>5.2</v>
      </c>
      <c r="I12" s="58">
        <v>7.1</v>
      </c>
      <c r="J12" s="58">
        <v>19.09</v>
      </c>
      <c r="K12" s="128">
        <v>19.09</v>
      </c>
      <c r="L12" s="128"/>
      <c r="M12" s="58">
        <v>5.35</v>
      </c>
      <c r="N12" s="67">
        <v>7</v>
      </c>
    </row>
    <row r="13" spans="1:14" ht="18.75">
      <c r="A13" s="30">
        <v>2</v>
      </c>
      <c r="B13" s="136" t="s">
        <v>48</v>
      </c>
      <c r="C13" s="136"/>
      <c r="D13" s="136"/>
      <c r="E13" s="136"/>
      <c r="F13" s="136"/>
      <c r="G13" s="54">
        <v>180</v>
      </c>
      <c r="H13" s="58">
        <v>16.8</v>
      </c>
      <c r="I13" s="58">
        <v>16.19</v>
      </c>
      <c r="J13" s="58">
        <v>33.99</v>
      </c>
      <c r="K13" s="128">
        <v>359</v>
      </c>
      <c r="L13" s="128"/>
      <c r="M13" s="58">
        <v>1.1</v>
      </c>
      <c r="N13" s="67">
        <v>39</v>
      </c>
    </row>
    <row r="14" spans="1:15" ht="18.75">
      <c r="A14" s="30">
        <v>3</v>
      </c>
      <c r="B14" s="139" t="s">
        <v>64</v>
      </c>
      <c r="C14" s="139"/>
      <c r="D14" s="139"/>
      <c r="E14" s="139"/>
      <c r="F14" s="139"/>
      <c r="G14" s="112">
        <v>100</v>
      </c>
      <c r="H14" s="69">
        <v>0.8</v>
      </c>
      <c r="I14" s="69">
        <v>0.1</v>
      </c>
      <c r="J14" s="69">
        <v>1.7</v>
      </c>
      <c r="K14" s="140">
        <v>13</v>
      </c>
      <c r="L14" s="140"/>
      <c r="M14" s="51">
        <v>6</v>
      </c>
      <c r="N14" s="67">
        <v>46</v>
      </c>
      <c r="O14" s="67"/>
    </row>
    <row r="15" spans="1:14" ht="18.75">
      <c r="A15" s="30">
        <v>4</v>
      </c>
      <c r="B15" s="136" t="s">
        <v>28</v>
      </c>
      <c r="C15" s="136"/>
      <c r="D15" s="136"/>
      <c r="E15" s="136"/>
      <c r="F15" s="136"/>
      <c r="G15" s="54">
        <v>60</v>
      </c>
      <c r="H15" s="46">
        <v>2.34</v>
      </c>
      <c r="I15" s="46">
        <v>0.54</v>
      </c>
      <c r="J15" s="46">
        <v>19.93</v>
      </c>
      <c r="K15" s="128">
        <v>96</v>
      </c>
      <c r="L15" s="128"/>
      <c r="M15" s="58">
        <v>0</v>
      </c>
      <c r="N15" s="67">
        <v>67</v>
      </c>
    </row>
    <row r="16" spans="1:14" ht="18.75">
      <c r="A16" s="30">
        <v>5</v>
      </c>
      <c r="B16" s="136" t="s">
        <v>49</v>
      </c>
      <c r="C16" s="136"/>
      <c r="D16" s="136"/>
      <c r="E16" s="136"/>
      <c r="F16" s="136"/>
      <c r="G16" s="103">
        <v>200</v>
      </c>
      <c r="H16" s="103">
        <v>0.1</v>
      </c>
      <c r="I16" s="103">
        <v>0</v>
      </c>
      <c r="J16" s="103">
        <v>38.3</v>
      </c>
      <c r="K16" s="127">
        <v>154</v>
      </c>
      <c r="L16" s="127"/>
      <c r="M16" s="103">
        <v>0.1</v>
      </c>
      <c r="N16" s="68">
        <v>55</v>
      </c>
    </row>
    <row r="17" spans="1:14" ht="18.75">
      <c r="A17" s="30">
        <v>6</v>
      </c>
      <c r="B17" s="136"/>
      <c r="C17" s="136"/>
      <c r="D17" s="136"/>
      <c r="E17" s="136"/>
      <c r="F17" s="136"/>
      <c r="G17" s="103"/>
      <c r="H17" s="103"/>
      <c r="I17" s="103"/>
      <c r="J17" s="103"/>
      <c r="K17" s="127"/>
      <c r="L17" s="127"/>
      <c r="M17" s="103"/>
      <c r="N17" s="68"/>
    </row>
    <row r="18" spans="1:14" ht="15">
      <c r="A18" s="30"/>
      <c r="B18" s="127"/>
      <c r="C18" s="127"/>
      <c r="D18" s="127"/>
      <c r="E18" s="127"/>
      <c r="F18" s="127"/>
      <c r="G18" s="54"/>
      <c r="H18" s="54"/>
      <c r="I18" s="54"/>
      <c r="J18" s="54"/>
      <c r="K18" s="128"/>
      <c r="L18" s="128"/>
      <c r="M18" s="54"/>
      <c r="N18" s="68"/>
    </row>
    <row r="19" spans="1:14" ht="15">
      <c r="A19" s="30"/>
      <c r="B19" s="132" t="s">
        <v>14</v>
      </c>
      <c r="C19" s="132"/>
      <c r="D19" s="132"/>
      <c r="E19" s="132"/>
      <c r="F19" s="132"/>
      <c r="G19" s="54"/>
      <c r="H19" s="74">
        <f>SUM(H12:H17)</f>
        <v>25.240000000000002</v>
      </c>
      <c r="I19" s="74">
        <f>SUM(I12:I17)</f>
        <v>23.93</v>
      </c>
      <c r="J19" s="74">
        <f>SUM(J12:J17)</f>
        <v>113.01</v>
      </c>
      <c r="K19" s="137">
        <f>SUM(K12:L18)</f>
        <v>641.0899999999999</v>
      </c>
      <c r="L19" s="137"/>
      <c r="M19" s="74">
        <f>SUM(M12:M17)</f>
        <v>12.549999999999999</v>
      </c>
      <c r="N19" s="68"/>
    </row>
    <row r="20" spans="1:14" ht="18.75">
      <c r="A20" s="30"/>
      <c r="B20" s="135"/>
      <c r="C20" s="135"/>
      <c r="D20" s="135"/>
      <c r="E20" s="135"/>
      <c r="F20" s="135"/>
      <c r="G20" s="54"/>
      <c r="H20" s="54"/>
      <c r="I20" s="54"/>
      <c r="J20" s="54"/>
      <c r="K20" s="127"/>
      <c r="L20" s="127"/>
      <c r="M20" s="54"/>
      <c r="N20" s="68"/>
    </row>
    <row r="21" spans="1:14" ht="18.75">
      <c r="A21" s="30">
        <v>1</v>
      </c>
      <c r="B21" s="136"/>
      <c r="C21" s="136"/>
      <c r="D21" s="136"/>
      <c r="E21" s="136"/>
      <c r="F21" s="136"/>
      <c r="G21" s="103"/>
      <c r="H21" s="102"/>
      <c r="I21" s="102"/>
      <c r="J21" s="102"/>
      <c r="K21" s="165"/>
      <c r="L21" s="166"/>
      <c r="M21" s="102"/>
      <c r="N21" s="67"/>
    </row>
    <row r="22" spans="1:14" ht="18.75">
      <c r="A22" s="30"/>
      <c r="B22" s="55"/>
      <c r="C22" s="56"/>
      <c r="D22" s="56"/>
      <c r="E22" s="56"/>
      <c r="F22" s="56"/>
      <c r="G22" s="54"/>
      <c r="H22" s="54"/>
      <c r="I22" s="54"/>
      <c r="J22" s="54"/>
      <c r="K22" s="149"/>
      <c r="L22" s="150"/>
      <c r="M22" s="54"/>
      <c r="N22" s="68"/>
    </row>
    <row r="23" spans="1:14" ht="15">
      <c r="A23" s="30"/>
      <c r="B23" s="132"/>
      <c r="C23" s="132"/>
      <c r="D23" s="132"/>
      <c r="E23" s="132"/>
      <c r="F23" s="132"/>
      <c r="G23" s="54"/>
      <c r="H23" s="74"/>
      <c r="I23" s="74"/>
      <c r="J23" s="74"/>
      <c r="K23" s="124"/>
      <c r="L23" s="124"/>
      <c r="M23" s="74"/>
      <c r="N23" s="68"/>
    </row>
    <row r="24" spans="1:14" ht="18.75">
      <c r="A24" s="30"/>
      <c r="B24" s="135"/>
      <c r="C24" s="135"/>
      <c r="D24" s="135"/>
      <c r="E24" s="135"/>
      <c r="F24" s="135"/>
      <c r="G24" s="54"/>
      <c r="H24" s="54"/>
      <c r="I24" s="54"/>
      <c r="J24" s="54"/>
      <c r="K24" s="127"/>
      <c r="L24" s="127"/>
      <c r="M24" s="54"/>
      <c r="N24" s="68"/>
    </row>
    <row r="25" spans="1:14" ht="18.75">
      <c r="A25" s="30">
        <v>1</v>
      </c>
      <c r="B25" s="136"/>
      <c r="C25" s="157"/>
      <c r="D25" s="157"/>
      <c r="E25" s="157"/>
      <c r="F25" s="157"/>
      <c r="G25" s="114"/>
      <c r="H25" s="114"/>
      <c r="I25" s="114"/>
      <c r="J25" s="114"/>
      <c r="K25" s="127"/>
      <c r="L25" s="127"/>
      <c r="M25" s="114"/>
      <c r="N25" s="68"/>
    </row>
    <row r="26" spans="1:14" ht="18.75">
      <c r="A26" s="30">
        <v>2</v>
      </c>
      <c r="B26" s="136"/>
      <c r="C26" s="136"/>
      <c r="D26" s="136"/>
      <c r="E26" s="136"/>
      <c r="F26" s="136"/>
      <c r="G26" s="54"/>
      <c r="H26" s="46"/>
      <c r="I26" s="46"/>
      <c r="J26" s="46"/>
      <c r="K26" s="127"/>
      <c r="L26" s="127"/>
      <c r="M26" s="54"/>
      <c r="N26" s="68"/>
    </row>
    <row r="27" spans="1:14" ht="18.75">
      <c r="A27" s="30">
        <v>3</v>
      </c>
      <c r="B27" s="136"/>
      <c r="C27" s="136"/>
      <c r="D27" s="136"/>
      <c r="E27" s="136"/>
      <c r="F27" s="136"/>
      <c r="G27" s="54"/>
      <c r="H27" s="54"/>
      <c r="I27" s="54"/>
      <c r="J27" s="54"/>
      <c r="K27" s="127"/>
      <c r="L27" s="127"/>
      <c r="M27" s="54"/>
      <c r="N27" s="68"/>
    </row>
    <row r="28" spans="1:14" ht="18.75">
      <c r="A28" s="30">
        <v>4</v>
      </c>
      <c r="B28" s="136"/>
      <c r="C28" s="136"/>
      <c r="D28" s="136"/>
      <c r="E28" s="136"/>
      <c r="F28" s="136"/>
      <c r="G28" s="54"/>
      <c r="H28" s="54"/>
      <c r="I28" s="54"/>
      <c r="J28" s="54"/>
      <c r="K28" s="127"/>
      <c r="L28" s="127"/>
      <c r="M28" s="54"/>
      <c r="N28" s="68"/>
    </row>
    <row r="29" spans="1:14" ht="15">
      <c r="A29" s="30"/>
      <c r="B29" s="132" t="s">
        <v>14</v>
      </c>
      <c r="C29" s="132"/>
      <c r="D29" s="132"/>
      <c r="E29" s="132"/>
      <c r="F29" s="132"/>
      <c r="G29" s="54"/>
      <c r="H29" s="74">
        <f>SUM(H25:H28)</f>
        <v>0</v>
      </c>
      <c r="I29" s="74">
        <f aca="true" t="shared" si="0" ref="I29:M29">SUM(I25:I28)</f>
        <v>0</v>
      </c>
      <c r="J29" s="74">
        <f t="shared" si="0"/>
        <v>0</v>
      </c>
      <c r="K29" s="124">
        <f t="shared" si="0"/>
        <v>0</v>
      </c>
      <c r="L29" s="124">
        <f t="shared" si="0"/>
        <v>0</v>
      </c>
      <c r="M29" s="74">
        <f t="shared" si="0"/>
        <v>0</v>
      </c>
      <c r="N29" s="68"/>
    </row>
    <row r="30" spans="1:14" ht="19.5" thickBot="1">
      <c r="A30" s="31"/>
      <c r="B30" s="133" t="s">
        <v>16</v>
      </c>
      <c r="C30" s="133"/>
      <c r="D30" s="133"/>
      <c r="E30" s="133"/>
      <c r="F30" s="133"/>
      <c r="G30" s="63"/>
      <c r="H30" s="53">
        <f>H9+H19+H23+H29+H10</f>
        <v>57.38</v>
      </c>
      <c r="I30" s="53">
        <f>I9+I19+I23+I29+I10</f>
        <v>49.14</v>
      </c>
      <c r="J30" s="53">
        <f>J9+J19+J23+J29+J10</f>
        <v>171.1</v>
      </c>
      <c r="K30" s="125">
        <f>K9+K19+K23+K29+K10</f>
        <v>1050.09</v>
      </c>
      <c r="L30" s="125"/>
      <c r="M30" s="53">
        <f>M9+M19+M23+M29+M10</f>
        <v>14.209999999999999</v>
      </c>
      <c r="N30" s="71"/>
    </row>
  </sheetData>
  <mergeCells count="58"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9:F9"/>
    <mergeCell ref="K9:L9"/>
    <mergeCell ref="B11:F11"/>
    <mergeCell ref="K11:L11"/>
    <mergeCell ref="B10:F10"/>
    <mergeCell ref="K10:L10"/>
    <mergeCell ref="B18:F18"/>
    <mergeCell ref="K18:L18"/>
    <mergeCell ref="B12:F12"/>
    <mergeCell ref="K12:L12"/>
    <mergeCell ref="B13:F13"/>
    <mergeCell ref="K13:L13"/>
    <mergeCell ref="B14:F14"/>
    <mergeCell ref="K14:L14"/>
    <mergeCell ref="B15:F15"/>
    <mergeCell ref="K17:L17"/>
    <mergeCell ref="B17:F17"/>
    <mergeCell ref="B30:F30"/>
    <mergeCell ref="K30:L30"/>
    <mergeCell ref="B25:F25"/>
    <mergeCell ref="K25:L25"/>
    <mergeCell ref="B26:F26"/>
    <mergeCell ref="K26:L26"/>
    <mergeCell ref="B27:F27"/>
    <mergeCell ref="K27:L27"/>
    <mergeCell ref="B29:F29"/>
    <mergeCell ref="K29:L29"/>
    <mergeCell ref="B28:F28"/>
    <mergeCell ref="K28:L28"/>
    <mergeCell ref="B23:F23"/>
    <mergeCell ref="K23:L23"/>
    <mergeCell ref="B24:F24"/>
    <mergeCell ref="K24:L24"/>
    <mergeCell ref="K7:L7"/>
    <mergeCell ref="K8:L8"/>
    <mergeCell ref="K22:L22"/>
    <mergeCell ref="K15:L15"/>
    <mergeCell ref="B19:F19"/>
    <mergeCell ref="K19:L19"/>
    <mergeCell ref="B20:F20"/>
    <mergeCell ref="K20:L20"/>
    <mergeCell ref="B21:F21"/>
    <mergeCell ref="K21:L21"/>
    <mergeCell ref="B16:F16"/>
    <mergeCell ref="K16:L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 topLeftCell="A10">
      <selection activeCell="A14" sqref="A14:N14"/>
    </sheetView>
  </sheetViews>
  <sheetFormatPr defaultColWidth="9.140625" defaultRowHeight="15"/>
  <cols>
    <col min="1" max="1" width="3.140625" style="0" customWidth="1"/>
    <col min="14" max="14" width="11.28125" style="0" bestFit="1" customWidth="1"/>
  </cols>
  <sheetData>
    <row r="1" spans="1:14" ht="21" thickBot="1">
      <c r="A1" s="161" t="s">
        <v>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8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36" t="s">
        <v>51</v>
      </c>
      <c r="C4" s="136"/>
      <c r="D4" s="136"/>
      <c r="E4" s="136"/>
      <c r="F4" s="136"/>
      <c r="G4" s="110">
        <v>200</v>
      </c>
      <c r="H4" s="110">
        <v>4.81</v>
      </c>
      <c r="I4" s="110">
        <v>5.6</v>
      </c>
      <c r="J4" s="110">
        <v>23.33</v>
      </c>
      <c r="K4" s="127">
        <v>161.33</v>
      </c>
      <c r="L4" s="127"/>
      <c r="M4" s="110">
        <v>1.29</v>
      </c>
      <c r="N4" s="68">
        <v>74</v>
      </c>
    </row>
    <row r="5" spans="1:14" ht="18.75">
      <c r="A5" s="30">
        <v>2</v>
      </c>
      <c r="B5" s="154" t="s">
        <v>27</v>
      </c>
      <c r="C5" s="155"/>
      <c r="D5" s="155"/>
      <c r="E5" s="155"/>
      <c r="F5" s="156"/>
      <c r="G5" s="103">
        <v>200</v>
      </c>
      <c r="H5" s="46">
        <v>3.6</v>
      </c>
      <c r="I5" s="46">
        <v>3.3</v>
      </c>
      <c r="J5" s="101">
        <v>25</v>
      </c>
      <c r="K5" s="128">
        <v>144</v>
      </c>
      <c r="L5" s="128"/>
      <c r="M5" s="102">
        <v>1.3</v>
      </c>
      <c r="N5" s="67">
        <v>58</v>
      </c>
    </row>
    <row r="6" spans="1:14" ht="18.75">
      <c r="A6" s="30"/>
      <c r="B6" s="59" t="s">
        <v>31</v>
      </c>
      <c r="C6" s="72"/>
      <c r="D6" s="60"/>
      <c r="E6" s="60"/>
      <c r="F6" s="61"/>
      <c r="G6" s="54" t="s">
        <v>71</v>
      </c>
      <c r="H6" s="46">
        <v>2.3</v>
      </c>
      <c r="I6" s="46">
        <v>4.36</v>
      </c>
      <c r="J6" s="57">
        <v>0.84</v>
      </c>
      <c r="K6" s="165">
        <v>108</v>
      </c>
      <c r="L6" s="166"/>
      <c r="M6" s="58">
        <v>0</v>
      </c>
      <c r="N6" s="67">
        <v>65</v>
      </c>
    </row>
    <row r="7" spans="1:14" ht="18.75">
      <c r="A7" s="30">
        <v>3</v>
      </c>
      <c r="B7" s="136"/>
      <c r="C7" s="141"/>
      <c r="D7" s="141"/>
      <c r="E7" s="141"/>
      <c r="F7" s="141"/>
      <c r="G7" s="103"/>
      <c r="H7" s="103"/>
      <c r="I7" s="103"/>
      <c r="J7" s="103"/>
      <c r="K7" s="127"/>
      <c r="L7" s="127"/>
      <c r="M7" s="103"/>
      <c r="N7" s="68"/>
    </row>
    <row r="8" spans="1:14" ht="18.75">
      <c r="A8" s="30"/>
      <c r="B8" s="59"/>
      <c r="C8" s="60"/>
      <c r="D8" s="60"/>
      <c r="E8" s="60"/>
      <c r="F8" s="61"/>
      <c r="G8" s="54"/>
      <c r="H8" s="58"/>
      <c r="I8" s="58"/>
      <c r="J8" s="57"/>
      <c r="K8" s="151"/>
      <c r="L8" s="152"/>
      <c r="M8" s="58"/>
      <c r="N8" s="67"/>
    </row>
    <row r="9" spans="1:14" ht="15">
      <c r="A9" s="30"/>
      <c r="B9" s="129" t="s">
        <v>14</v>
      </c>
      <c r="C9" s="130"/>
      <c r="D9" s="130"/>
      <c r="E9" s="130"/>
      <c r="F9" s="131"/>
      <c r="G9" s="54"/>
      <c r="H9" s="74">
        <f>SUM(H4:H8)</f>
        <v>10.71</v>
      </c>
      <c r="I9" s="74">
        <f>SUM(I4:I8)</f>
        <v>13.259999999999998</v>
      </c>
      <c r="J9" s="74">
        <f>SUM(J4:J8)</f>
        <v>49.17</v>
      </c>
      <c r="K9" s="124">
        <f>SUM(K4:L8)</f>
        <v>413.33000000000004</v>
      </c>
      <c r="L9" s="124"/>
      <c r="M9" s="74">
        <f>SUM(M4:M8)</f>
        <v>2.59</v>
      </c>
      <c r="N9" s="67"/>
    </row>
    <row r="10" spans="1:14" ht="15">
      <c r="A10" s="30"/>
      <c r="B10" s="129"/>
      <c r="C10" s="130"/>
      <c r="D10" s="130"/>
      <c r="E10" s="130"/>
      <c r="F10" s="131"/>
      <c r="G10" s="54"/>
      <c r="H10" s="54"/>
      <c r="I10" s="54"/>
      <c r="J10" s="54"/>
      <c r="K10" s="149"/>
      <c r="L10" s="150"/>
      <c r="M10" s="54"/>
      <c r="N10" s="67"/>
    </row>
    <row r="11" spans="1:14" ht="18.75">
      <c r="A11" s="30"/>
      <c r="B11" s="135" t="s">
        <v>15</v>
      </c>
      <c r="C11" s="135"/>
      <c r="D11" s="135"/>
      <c r="E11" s="135"/>
      <c r="F11" s="135"/>
      <c r="G11" s="54"/>
      <c r="H11" s="58"/>
      <c r="I11" s="58"/>
      <c r="J11" s="58"/>
      <c r="K11" s="151"/>
      <c r="L11" s="152"/>
      <c r="M11" s="58"/>
      <c r="N11" s="67"/>
    </row>
    <row r="12" spans="1:14" ht="18.75">
      <c r="A12" s="30">
        <v>1</v>
      </c>
      <c r="B12" s="139" t="s">
        <v>64</v>
      </c>
      <c r="C12" s="139"/>
      <c r="D12" s="139"/>
      <c r="E12" s="139"/>
      <c r="F12" s="139"/>
      <c r="G12" s="112">
        <v>100</v>
      </c>
      <c r="H12" s="69">
        <v>0.8</v>
      </c>
      <c r="I12" s="69">
        <v>0.1</v>
      </c>
      <c r="J12" s="69">
        <v>1.7</v>
      </c>
      <c r="K12" s="140">
        <v>13</v>
      </c>
      <c r="L12" s="140"/>
      <c r="M12" s="51">
        <v>6</v>
      </c>
      <c r="N12" s="67">
        <v>46</v>
      </c>
    </row>
    <row r="13" spans="1:14" ht="18.75">
      <c r="A13" s="30">
        <v>2</v>
      </c>
      <c r="B13" s="136" t="s">
        <v>50</v>
      </c>
      <c r="C13" s="136"/>
      <c r="D13" s="136"/>
      <c r="E13" s="136"/>
      <c r="F13" s="136"/>
      <c r="G13" s="54">
        <v>250</v>
      </c>
      <c r="H13" s="57">
        <v>1.315</v>
      </c>
      <c r="I13" s="57">
        <v>1.809</v>
      </c>
      <c r="J13" s="57">
        <v>12.484</v>
      </c>
      <c r="K13" s="128">
        <v>68.353</v>
      </c>
      <c r="L13" s="128"/>
      <c r="M13" s="57">
        <v>11.7</v>
      </c>
      <c r="N13" s="66">
        <v>16</v>
      </c>
    </row>
    <row r="14" spans="1:14" ht="18.75">
      <c r="A14" s="30">
        <v>3</v>
      </c>
      <c r="B14" s="136" t="s">
        <v>81</v>
      </c>
      <c r="C14" s="136"/>
      <c r="D14" s="136"/>
      <c r="E14" s="136"/>
      <c r="F14" s="136"/>
      <c r="G14" s="117">
        <v>70</v>
      </c>
      <c r="H14" s="46">
        <v>12.85</v>
      </c>
      <c r="I14" s="46">
        <v>10.34</v>
      </c>
      <c r="J14" s="46">
        <v>3.3</v>
      </c>
      <c r="K14" s="128">
        <v>157.5</v>
      </c>
      <c r="L14" s="128"/>
      <c r="M14" s="118">
        <v>24.33</v>
      </c>
      <c r="N14" s="67">
        <v>31</v>
      </c>
    </row>
    <row r="15" spans="1:14" ht="18.75">
      <c r="A15" s="30">
        <v>4</v>
      </c>
      <c r="B15" s="136" t="s">
        <v>69</v>
      </c>
      <c r="C15" s="136"/>
      <c r="D15" s="136"/>
      <c r="E15" s="136"/>
      <c r="F15" s="136"/>
      <c r="G15" s="110">
        <v>150</v>
      </c>
      <c r="H15" s="46">
        <v>11.17</v>
      </c>
      <c r="I15" s="46">
        <v>10.28</v>
      </c>
      <c r="J15" s="46">
        <v>31.87</v>
      </c>
      <c r="K15" s="128">
        <v>264</v>
      </c>
      <c r="L15" s="128"/>
      <c r="M15" s="111">
        <v>0.14</v>
      </c>
      <c r="N15" s="67">
        <v>29</v>
      </c>
    </row>
    <row r="16" spans="1:14" ht="18.75">
      <c r="A16" s="30">
        <v>5</v>
      </c>
      <c r="B16" s="136" t="s">
        <v>28</v>
      </c>
      <c r="C16" s="136"/>
      <c r="D16" s="136"/>
      <c r="E16" s="136"/>
      <c r="F16" s="136"/>
      <c r="G16" s="54">
        <v>60</v>
      </c>
      <c r="H16" s="58">
        <v>2.34</v>
      </c>
      <c r="I16" s="58">
        <v>0.54</v>
      </c>
      <c r="J16" s="58">
        <v>19.93</v>
      </c>
      <c r="K16" s="128">
        <v>96</v>
      </c>
      <c r="L16" s="128"/>
      <c r="M16" s="58">
        <v>0</v>
      </c>
      <c r="N16" s="67">
        <v>67</v>
      </c>
    </row>
    <row r="17" spans="1:14" ht="18.75">
      <c r="A17" s="30">
        <v>6</v>
      </c>
      <c r="B17" s="136" t="s">
        <v>39</v>
      </c>
      <c r="C17" s="136"/>
      <c r="D17" s="136"/>
      <c r="E17" s="136"/>
      <c r="F17" s="136"/>
      <c r="G17" s="54">
        <v>200</v>
      </c>
      <c r="H17" s="58">
        <v>0.5</v>
      </c>
      <c r="I17" s="58">
        <v>0</v>
      </c>
      <c r="J17" s="58">
        <v>27</v>
      </c>
      <c r="K17" s="128">
        <v>110</v>
      </c>
      <c r="L17" s="128"/>
      <c r="M17" s="58">
        <v>0.8</v>
      </c>
      <c r="N17" s="67">
        <v>56</v>
      </c>
    </row>
    <row r="18" spans="1:14" ht="15">
      <c r="A18" s="30"/>
      <c r="G18" s="54"/>
      <c r="H18" s="54"/>
      <c r="I18" s="54"/>
      <c r="J18" s="54"/>
      <c r="K18" s="128"/>
      <c r="L18" s="128"/>
      <c r="M18" s="54"/>
      <c r="N18" s="68"/>
    </row>
    <row r="19" spans="1:14" ht="15">
      <c r="A19" s="30"/>
      <c r="B19" s="132" t="s">
        <v>14</v>
      </c>
      <c r="C19" s="132"/>
      <c r="D19" s="132"/>
      <c r="E19" s="132"/>
      <c r="F19" s="132"/>
      <c r="G19" s="54"/>
      <c r="H19" s="74">
        <f>SUM(H12:H17)</f>
        <v>28.974999999999998</v>
      </c>
      <c r="I19" s="74">
        <f aca="true" t="shared" si="0" ref="I19:J19">SUM(I12:I17)</f>
        <v>23.069</v>
      </c>
      <c r="J19" s="74">
        <f t="shared" si="0"/>
        <v>96.28399999999999</v>
      </c>
      <c r="K19" s="137">
        <f>SUM(K12:L18)</f>
        <v>708.8530000000001</v>
      </c>
      <c r="L19" s="137"/>
      <c r="M19" s="74">
        <f aca="true" t="shared" si="1" ref="M19">SUM(M12:M17)</f>
        <v>42.97</v>
      </c>
      <c r="N19" s="68"/>
    </row>
    <row r="20" spans="1:14" ht="18.75">
      <c r="A20" s="30"/>
      <c r="B20" s="135"/>
      <c r="C20" s="135"/>
      <c r="D20" s="135"/>
      <c r="E20" s="135"/>
      <c r="F20" s="135"/>
      <c r="G20" s="54"/>
      <c r="H20" s="54"/>
      <c r="I20" s="54"/>
      <c r="J20" s="54"/>
      <c r="K20" s="127"/>
      <c r="L20" s="127"/>
      <c r="M20" s="54"/>
      <c r="N20" s="68"/>
    </row>
    <row r="21" spans="1:14" ht="18.75">
      <c r="A21" s="30">
        <v>1</v>
      </c>
      <c r="B21" s="136"/>
      <c r="C21" s="136"/>
      <c r="D21" s="136"/>
      <c r="E21" s="136"/>
      <c r="F21" s="136"/>
      <c r="G21" s="103"/>
      <c r="H21" s="103"/>
      <c r="I21" s="103"/>
      <c r="J21" s="103"/>
      <c r="K21" s="127"/>
      <c r="L21" s="127"/>
      <c r="M21" s="103"/>
      <c r="N21" s="68"/>
    </row>
    <row r="22" spans="1:14" ht="18.75">
      <c r="A22" s="30"/>
      <c r="B22" s="55"/>
      <c r="C22" s="56"/>
      <c r="D22" s="56"/>
      <c r="E22" s="56"/>
      <c r="F22" s="56"/>
      <c r="G22" s="54"/>
      <c r="H22" s="54"/>
      <c r="I22" s="54"/>
      <c r="J22" s="54"/>
      <c r="K22" s="149"/>
      <c r="L22" s="150"/>
      <c r="M22" s="54"/>
      <c r="N22" s="68"/>
    </row>
    <row r="23" spans="1:14" ht="15">
      <c r="A23" s="30"/>
      <c r="B23" s="132"/>
      <c r="C23" s="132"/>
      <c r="D23" s="132"/>
      <c r="E23" s="132"/>
      <c r="F23" s="132"/>
      <c r="G23" s="54"/>
      <c r="H23" s="74">
        <f>SUM(H21:H22)</f>
        <v>0</v>
      </c>
      <c r="I23" s="74">
        <f>SUM(I21:I22)</f>
        <v>0</v>
      </c>
      <c r="J23" s="74">
        <f>SUM(J21:J22)</f>
        <v>0</v>
      </c>
      <c r="K23" s="124">
        <f>SUM(K21:K22)</f>
        <v>0</v>
      </c>
      <c r="L23" s="124"/>
      <c r="M23" s="74">
        <f>SUM(M21:M22)</f>
        <v>0</v>
      </c>
      <c r="N23" s="68"/>
    </row>
    <row r="24" spans="1:14" ht="18.75">
      <c r="A24" s="30"/>
      <c r="B24" s="135"/>
      <c r="C24" s="135"/>
      <c r="D24" s="135"/>
      <c r="E24" s="135"/>
      <c r="F24" s="135"/>
      <c r="G24" s="54"/>
      <c r="H24" s="54"/>
      <c r="I24" s="54"/>
      <c r="J24" s="54"/>
      <c r="K24" s="127"/>
      <c r="L24" s="127"/>
      <c r="M24" s="54"/>
      <c r="N24" s="68"/>
    </row>
    <row r="25" spans="1:14" ht="18.75">
      <c r="A25" s="30">
        <v>1</v>
      </c>
      <c r="B25" s="139"/>
      <c r="C25" s="139"/>
      <c r="D25" s="139"/>
      <c r="E25" s="139"/>
      <c r="F25" s="139"/>
      <c r="G25" s="112"/>
      <c r="H25" s="112"/>
      <c r="I25" s="112"/>
      <c r="J25" s="112"/>
      <c r="K25" s="167"/>
      <c r="L25" s="167"/>
      <c r="M25" s="112"/>
      <c r="N25" s="68"/>
    </row>
    <row r="26" spans="1:15" ht="18.75">
      <c r="A26" s="30">
        <v>2</v>
      </c>
      <c r="B26" s="136"/>
      <c r="C26" s="136"/>
      <c r="D26" s="136"/>
      <c r="E26" s="136"/>
      <c r="F26" s="136"/>
      <c r="G26" s="114"/>
      <c r="H26" s="114"/>
      <c r="I26" s="114"/>
      <c r="J26" s="114"/>
      <c r="K26" s="127"/>
      <c r="L26" s="127"/>
      <c r="M26" s="114"/>
      <c r="N26" s="26"/>
      <c r="O26" s="68"/>
    </row>
    <row r="27" spans="1:14" ht="15">
      <c r="A27" s="30"/>
      <c r="B27" s="132"/>
      <c r="C27" s="132"/>
      <c r="D27" s="132"/>
      <c r="E27" s="132"/>
      <c r="F27" s="132"/>
      <c r="G27" s="19"/>
      <c r="H27" s="16"/>
      <c r="I27" s="16"/>
      <c r="J27" s="16"/>
      <c r="K27" s="145"/>
      <c r="L27" s="145"/>
      <c r="M27" s="52"/>
      <c r="N27" s="68"/>
    </row>
    <row r="28" spans="1:14" ht="19.5" thickBot="1">
      <c r="A28" s="31"/>
      <c r="B28" s="133" t="s">
        <v>16</v>
      </c>
      <c r="C28" s="133"/>
      <c r="D28" s="133"/>
      <c r="E28" s="133"/>
      <c r="F28" s="133"/>
      <c r="G28" s="27"/>
      <c r="H28" s="73">
        <f>H9+H19+H23+H27+H10</f>
        <v>39.685</v>
      </c>
      <c r="I28" s="73">
        <f>I9+I19+I23+I27+I10</f>
        <v>36.32899999999999</v>
      </c>
      <c r="J28" s="73">
        <f>J9+J19+J23+J27+J10</f>
        <v>145.454</v>
      </c>
      <c r="K28" s="125">
        <f>K9+K19+K23+K27+K10</f>
        <v>1122.183</v>
      </c>
      <c r="L28" s="125"/>
      <c r="M28" s="73">
        <f>M9+M19+M23+M27+M10</f>
        <v>45.56</v>
      </c>
      <c r="N28" s="28"/>
    </row>
  </sheetData>
  <mergeCells count="53">
    <mergeCell ref="B10:F10"/>
    <mergeCell ref="K10:L10"/>
    <mergeCell ref="B27:F27"/>
    <mergeCell ref="K27:L27"/>
    <mergeCell ref="B28:F28"/>
    <mergeCell ref="K28:L28"/>
    <mergeCell ref="B26:F26"/>
    <mergeCell ref="K26:L26"/>
    <mergeCell ref="B23:F23"/>
    <mergeCell ref="K23:L23"/>
    <mergeCell ref="B24:F24"/>
    <mergeCell ref="K24:L24"/>
    <mergeCell ref="B25:F25"/>
    <mergeCell ref="B14:F14"/>
    <mergeCell ref="K25:L25"/>
    <mergeCell ref="K22:L22"/>
    <mergeCell ref="K14:L14"/>
    <mergeCell ref="B20:F20"/>
    <mergeCell ref="K20:L20"/>
    <mergeCell ref="B21:F21"/>
    <mergeCell ref="K21:L21"/>
    <mergeCell ref="B15:F15"/>
    <mergeCell ref="K15:L15"/>
    <mergeCell ref="B17:F17"/>
    <mergeCell ref="K16:L16"/>
    <mergeCell ref="B16:F16"/>
    <mergeCell ref="K17:L17"/>
    <mergeCell ref="K18:L18"/>
    <mergeCell ref="B19:F19"/>
    <mergeCell ref="K19:L19"/>
    <mergeCell ref="B11:F11"/>
    <mergeCell ref="K11:L11"/>
    <mergeCell ref="B12:F12"/>
    <mergeCell ref="K12:L12"/>
    <mergeCell ref="B13:F13"/>
    <mergeCell ref="K13:L13"/>
    <mergeCell ref="K4:L4"/>
    <mergeCell ref="K5:L5"/>
    <mergeCell ref="B7:F7"/>
    <mergeCell ref="K7:L7"/>
    <mergeCell ref="B9:F9"/>
    <mergeCell ref="K9:L9"/>
    <mergeCell ref="B4:F4"/>
    <mergeCell ref="B5:F5"/>
    <mergeCell ref="K6:L6"/>
    <mergeCell ref="K8:L8"/>
    <mergeCell ref="A1:N1"/>
    <mergeCell ref="B2:F2"/>
    <mergeCell ref="G2:G3"/>
    <mergeCell ref="H2:J2"/>
    <mergeCell ref="K2:L2"/>
    <mergeCell ref="B3:F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 topLeftCell="A16">
      <selection activeCell="B26" sqref="B26:N26"/>
    </sheetView>
  </sheetViews>
  <sheetFormatPr defaultColWidth="9.140625" defaultRowHeight="15"/>
  <cols>
    <col min="1" max="1" width="4.00390625" style="0" customWidth="1"/>
    <col min="7" max="7" width="10.140625" style="0" bestFit="1" customWidth="1"/>
  </cols>
  <sheetData>
    <row r="1" spans="1:13" ht="21" thickBot="1">
      <c r="A1" s="161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54" t="s">
        <v>54</v>
      </c>
      <c r="C4" s="155"/>
      <c r="D4" s="155"/>
      <c r="E4" s="155"/>
      <c r="F4" s="156"/>
      <c r="G4" s="45" t="s">
        <v>78</v>
      </c>
      <c r="H4" s="106">
        <v>4.17</v>
      </c>
      <c r="I4" s="106">
        <v>5.6</v>
      </c>
      <c r="J4" s="106">
        <v>24.08</v>
      </c>
      <c r="K4" s="128">
        <v>161.33</v>
      </c>
      <c r="L4" s="128"/>
      <c r="M4" s="107">
        <v>1.29</v>
      </c>
      <c r="N4" s="66">
        <v>72</v>
      </c>
    </row>
    <row r="5" spans="1:14" ht="18.75">
      <c r="A5" s="30">
        <v>2</v>
      </c>
      <c r="B5" s="154" t="s">
        <v>77</v>
      </c>
      <c r="C5" s="155"/>
      <c r="D5" s="155"/>
      <c r="E5" s="155"/>
      <c r="F5" s="156"/>
      <c r="G5" s="49" t="s">
        <v>79</v>
      </c>
      <c r="H5" s="57">
        <v>3.2</v>
      </c>
      <c r="I5" s="57">
        <v>2.7</v>
      </c>
      <c r="J5" s="57">
        <v>15.9</v>
      </c>
      <c r="K5" s="128">
        <v>79</v>
      </c>
      <c r="L5" s="128"/>
      <c r="M5" s="58">
        <v>1.3</v>
      </c>
      <c r="N5" s="67">
        <v>59</v>
      </c>
    </row>
    <row r="6" spans="1:14" ht="18.75">
      <c r="A6" s="30">
        <v>3</v>
      </c>
      <c r="B6" s="136" t="s">
        <v>60</v>
      </c>
      <c r="C6" s="136"/>
      <c r="D6" s="136"/>
      <c r="E6" s="136"/>
      <c r="F6" s="136"/>
      <c r="G6" s="113" t="s">
        <v>75</v>
      </c>
      <c r="H6" s="54">
        <v>2.3</v>
      </c>
      <c r="I6" s="54">
        <v>4.36</v>
      </c>
      <c r="J6" s="54">
        <v>14.62</v>
      </c>
      <c r="K6" s="127">
        <v>108</v>
      </c>
      <c r="L6" s="127"/>
      <c r="M6" s="54">
        <v>0</v>
      </c>
      <c r="N6" s="67">
        <v>64</v>
      </c>
    </row>
    <row r="7" spans="1:14" ht="15">
      <c r="A7" s="30"/>
      <c r="B7" s="129" t="s">
        <v>14</v>
      </c>
      <c r="C7" s="130"/>
      <c r="D7" s="130"/>
      <c r="E7" s="130"/>
      <c r="F7" s="131"/>
      <c r="G7" s="54"/>
      <c r="H7" s="74">
        <f>SUM(H4:H6)</f>
        <v>9.67</v>
      </c>
      <c r="I7" s="74">
        <f aca="true" t="shared" si="0" ref="I7:M7">SUM(I4:I6)</f>
        <v>12.66</v>
      </c>
      <c r="J7" s="74">
        <f t="shared" si="0"/>
        <v>54.599999999999994</v>
      </c>
      <c r="K7" s="124">
        <f>SUM(K4:L6)</f>
        <v>348.33000000000004</v>
      </c>
      <c r="L7" s="124"/>
      <c r="M7" s="74">
        <f t="shared" si="0"/>
        <v>2.59</v>
      </c>
      <c r="N7" s="67"/>
    </row>
    <row r="8" spans="1:14" ht="15">
      <c r="A8" s="30"/>
      <c r="B8" s="169"/>
      <c r="C8" s="170"/>
      <c r="D8" s="170"/>
      <c r="E8" s="170"/>
      <c r="F8" s="171"/>
      <c r="G8" s="64"/>
      <c r="H8" s="64"/>
      <c r="I8" s="64"/>
      <c r="J8" s="64"/>
      <c r="K8" s="172"/>
      <c r="L8" s="173"/>
      <c r="M8" s="64"/>
      <c r="N8" s="67"/>
    </row>
    <row r="9" spans="1:14" ht="18.75">
      <c r="A9" s="30"/>
      <c r="B9" s="135" t="s">
        <v>15</v>
      </c>
      <c r="C9" s="135"/>
      <c r="D9" s="135"/>
      <c r="E9" s="135"/>
      <c r="F9" s="135"/>
      <c r="G9" s="54"/>
      <c r="H9" s="58"/>
      <c r="I9" s="58"/>
      <c r="J9" s="58"/>
      <c r="K9" s="151"/>
      <c r="L9" s="152"/>
      <c r="M9" s="58"/>
      <c r="N9" s="67"/>
    </row>
    <row r="10" spans="1:14" ht="18.75">
      <c r="A10" s="30">
        <v>1</v>
      </c>
      <c r="B10" s="136" t="s">
        <v>67</v>
      </c>
      <c r="C10" s="136"/>
      <c r="D10" s="136"/>
      <c r="E10" s="136"/>
      <c r="F10" s="136"/>
      <c r="G10" s="54">
        <v>250</v>
      </c>
      <c r="H10" s="57">
        <v>4.49</v>
      </c>
      <c r="I10" s="57">
        <v>2.42</v>
      </c>
      <c r="J10" s="57">
        <v>89.8</v>
      </c>
      <c r="K10" s="128">
        <v>133.8</v>
      </c>
      <c r="L10" s="128"/>
      <c r="M10" s="57">
        <v>8.95</v>
      </c>
      <c r="N10" s="67">
        <v>9</v>
      </c>
    </row>
    <row r="11" spans="1:14" ht="18.75">
      <c r="A11" s="30">
        <v>2</v>
      </c>
      <c r="B11" s="136" t="s">
        <v>52</v>
      </c>
      <c r="C11" s="136"/>
      <c r="D11" s="136"/>
      <c r="E11" s="136"/>
      <c r="F11" s="136"/>
      <c r="G11" s="54">
        <v>180</v>
      </c>
      <c r="H11" s="58">
        <v>3.82</v>
      </c>
      <c r="I11" s="58">
        <v>8.02</v>
      </c>
      <c r="J11" s="58">
        <v>15.6</v>
      </c>
      <c r="K11" s="128">
        <v>159</v>
      </c>
      <c r="L11" s="128"/>
      <c r="M11" s="58">
        <v>29.81</v>
      </c>
      <c r="N11" s="67">
        <v>32</v>
      </c>
    </row>
    <row r="12" spans="1:14" ht="18.75">
      <c r="A12" s="30">
        <v>3</v>
      </c>
      <c r="B12" s="136" t="s">
        <v>28</v>
      </c>
      <c r="C12" s="136"/>
      <c r="D12" s="136"/>
      <c r="E12" s="136"/>
      <c r="F12" s="136"/>
      <c r="G12" s="54">
        <v>60</v>
      </c>
      <c r="H12" s="58">
        <v>2.34</v>
      </c>
      <c r="I12" s="58">
        <v>0.54</v>
      </c>
      <c r="J12" s="58">
        <v>19.93</v>
      </c>
      <c r="K12" s="128">
        <v>96</v>
      </c>
      <c r="L12" s="128"/>
      <c r="M12" s="58">
        <v>0</v>
      </c>
      <c r="N12" s="67">
        <v>67</v>
      </c>
    </row>
    <row r="13" spans="1:14" ht="18.75">
      <c r="A13" s="30">
        <v>4</v>
      </c>
      <c r="B13" s="136" t="s">
        <v>26</v>
      </c>
      <c r="C13" s="141"/>
      <c r="D13" s="141"/>
      <c r="E13" s="141"/>
      <c r="F13" s="141"/>
      <c r="G13" s="103">
        <v>200</v>
      </c>
      <c r="H13" s="103">
        <v>0.1</v>
      </c>
      <c r="I13" s="103">
        <v>0</v>
      </c>
      <c r="J13" s="103">
        <v>15.2</v>
      </c>
      <c r="K13" s="127">
        <v>61</v>
      </c>
      <c r="L13" s="127"/>
      <c r="M13" s="103">
        <v>2.8</v>
      </c>
      <c r="N13" s="68">
        <v>51</v>
      </c>
    </row>
    <row r="14" spans="1:14" ht="18.75">
      <c r="A14" s="30">
        <v>5</v>
      </c>
      <c r="B14" s="136" t="s">
        <v>76</v>
      </c>
      <c r="C14" s="136"/>
      <c r="D14" s="136"/>
      <c r="E14" s="136"/>
      <c r="F14" s="136"/>
      <c r="G14" s="110">
        <v>100</v>
      </c>
      <c r="H14" s="109">
        <v>1.5</v>
      </c>
      <c r="I14" s="109">
        <v>5.5</v>
      </c>
      <c r="J14" s="109">
        <v>8.4</v>
      </c>
      <c r="K14" s="128">
        <v>89</v>
      </c>
      <c r="L14" s="128"/>
      <c r="M14" s="109">
        <v>5.7</v>
      </c>
      <c r="N14" s="67">
        <v>44</v>
      </c>
    </row>
    <row r="15" spans="1:14" ht="15">
      <c r="A15" s="30">
        <v>6</v>
      </c>
      <c r="G15" s="54"/>
      <c r="H15" s="58"/>
      <c r="I15" s="58"/>
      <c r="J15" s="58"/>
      <c r="K15" s="128"/>
      <c r="L15" s="128"/>
      <c r="M15" s="58"/>
      <c r="N15" s="67"/>
    </row>
    <row r="16" spans="1:14" ht="18.75">
      <c r="A16" s="30"/>
      <c r="B16" s="136"/>
      <c r="C16" s="141"/>
      <c r="D16" s="141"/>
      <c r="E16" s="141"/>
      <c r="F16" s="141"/>
      <c r="G16" s="103"/>
      <c r="H16" s="103"/>
      <c r="I16" s="103"/>
      <c r="J16" s="103"/>
      <c r="K16" s="127"/>
      <c r="L16" s="127"/>
      <c r="M16" s="103"/>
      <c r="N16" s="68"/>
    </row>
    <row r="17" spans="1:14" ht="15">
      <c r="A17" s="30"/>
      <c r="B17" s="132" t="s">
        <v>14</v>
      </c>
      <c r="C17" s="132"/>
      <c r="D17" s="132"/>
      <c r="E17" s="132"/>
      <c r="F17" s="132"/>
      <c r="G17" s="54"/>
      <c r="H17" s="74">
        <f>SUM(H10:H15)</f>
        <v>12.25</v>
      </c>
      <c r="I17" s="74">
        <f>SUM(I10:I15)</f>
        <v>16.48</v>
      </c>
      <c r="J17" s="74">
        <f>SUM(J10:J15)</f>
        <v>148.92999999999998</v>
      </c>
      <c r="K17" s="137">
        <f>SUM(K10:L16)</f>
        <v>538.8</v>
      </c>
      <c r="L17" s="137"/>
      <c r="M17" s="74">
        <f aca="true" t="shared" si="1" ref="M17">SUM(M10:M15)</f>
        <v>47.26</v>
      </c>
      <c r="N17" s="67"/>
    </row>
    <row r="18" spans="1:14" ht="18.75">
      <c r="A18" s="30"/>
      <c r="B18" s="135"/>
      <c r="C18" s="135"/>
      <c r="D18" s="135"/>
      <c r="E18" s="135"/>
      <c r="F18" s="135"/>
      <c r="G18" s="54"/>
      <c r="H18" s="54"/>
      <c r="I18" s="54"/>
      <c r="J18" s="54"/>
      <c r="K18" s="127"/>
      <c r="L18" s="127"/>
      <c r="M18" s="54"/>
      <c r="N18" s="68"/>
    </row>
    <row r="19" spans="1:14" ht="18.75">
      <c r="A19" s="30"/>
      <c r="B19" s="136"/>
      <c r="C19" s="136"/>
      <c r="D19" s="136"/>
      <c r="E19" s="136"/>
      <c r="F19" s="136"/>
      <c r="G19" s="103"/>
      <c r="H19" s="46"/>
      <c r="I19" s="46"/>
      <c r="J19" s="46"/>
      <c r="K19" s="128"/>
      <c r="L19" s="128"/>
      <c r="M19" s="102"/>
      <c r="N19" s="67"/>
    </row>
    <row r="20" spans="1:14" ht="18.75">
      <c r="A20" s="30"/>
      <c r="B20" s="85"/>
      <c r="C20" s="56"/>
      <c r="D20" s="56"/>
      <c r="E20" s="56"/>
      <c r="F20" s="56"/>
      <c r="G20" s="54"/>
      <c r="H20" s="54"/>
      <c r="I20" s="54"/>
      <c r="J20" s="54"/>
      <c r="K20" s="149"/>
      <c r="L20" s="150"/>
      <c r="M20" s="54"/>
      <c r="N20" s="68"/>
    </row>
    <row r="21" spans="1:14" ht="15">
      <c r="A21" s="30"/>
      <c r="B21" s="132"/>
      <c r="C21" s="132"/>
      <c r="D21" s="132"/>
      <c r="E21" s="132"/>
      <c r="F21" s="132"/>
      <c r="G21" s="54"/>
      <c r="H21" s="74"/>
      <c r="I21" s="74"/>
      <c r="J21" s="74"/>
      <c r="K21" s="124"/>
      <c r="L21" s="124"/>
      <c r="M21" s="74"/>
      <c r="N21" s="68"/>
    </row>
    <row r="22" spans="1:14" ht="18.75">
      <c r="A22" s="30"/>
      <c r="B22" s="135"/>
      <c r="C22" s="135"/>
      <c r="D22" s="135"/>
      <c r="E22" s="135"/>
      <c r="F22" s="135"/>
      <c r="G22" s="54"/>
      <c r="H22" s="54"/>
      <c r="I22" s="54"/>
      <c r="J22" s="54"/>
      <c r="K22" s="127"/>
      <c r="L22" s="127"/>
      <c r="M22" s="54"/>
      <c r="N22" s="68"/>
    </row>
    <row r="23" spans="1:14" ht="18.75">
      <c r="A23" s="30"/>
      <c r="B23" s="136"/>
      <c r="C23" s="136"/>
      <c r="D23" s="136"/>
      <c r="E23" s="136"/>
      <c r="F23" s="136"/>
      <c r="G23" s="54"/>
      <c r="H23" s="54"/>
      <c r="I23" s="54"/>
      <c r="J23" s="54"/>
      <c r="K23" s="127"/>
      <c r="L23" s="127"/>
      <c r="M23" s="54"/>
      <c r="N23" s="68"/>
    </row>
    <row r="24" spans="1:14" ht="18.75">
      <c r="A24" s="30"/>
      <c r="B24" s="136"/>
      <c r="C24" s="136"/>
      <c r="D24" s="136"/>
      <c r="E24" s="136"/>
      <c r="F24" s="136"/>
      <c r="G24" s="54"/>
      <c r="H24" s="46"/>
      <c r="I24" s="46"/>
      <c r="J24" s="46"/>
      <c r="K24" s="127"/>
      <c r="L24" s="127"/>
      <c r="M24" s="54"/>
      <c r="N24" s="68"/>
    </row>
    <row r="25" spans="1:14" ht="18.75">
      <c r="A25" s="30"/>
      <c r="B25" s="136"/>
      <c r="C25" s="136"/>
      <c r="D25" s="136"/>
      <c r="E25" s="136"/>
      <c r="F25" s="136"/>
      <c r="G25" s="54"/>
      <c r="H25" s="54"/>
      <c r="I25" s="54"/>
      <c r="J25" s="54"/>
      <c r="K25" s="127"/>
      <c r="L25" s="127"/>
      <c r="M25" s="54"/>
      <c r="N25" s="68"/>
    </row>
    <row r="26" spans="1:14" ht="18.75">
      <c r="A26" s="30">
        <v>4</v>
      </c>
      <c r="B26" s="136"/>
      <c r="C26" s="136"/>
      <c r="D26" s="136"/>
      <c r="E26" s="136"/>
      <c r="F26" s="136"/>
      <c r="G26" s="114"/>
      <c r="H26" s="114"/>
      <c r="I26" s="114"/>
      <c r="J26" s="114"/>
      <c r="K26" s="127"/>
      <c r="L26" s="127"/>
      <c r="M26" s="114"/>
      <c r="N26" s="68"/>
    </row>
    <row r="27" spans="1:14" ht="15">
      <c r="A27" s="30"/>
      <c r="B27" s="132" t="s">
        <v>14</v>
      </c>
      <c r="C27" s="132"/>
      <c r="D27" s="132"/>
      <c r="E27" s="132"/>
      <c r="F27" s="132"/>
      <c r="G27" s="54"/>
      <c r="H27" s="74">
        <f>SUM(H23:H26)</f>
        <v>0</v>
      </c>
      <c r="I27" s="74">
        <f aca="true" t="shared" si="2" ref="I27:M27">SUM(I23:I26)</f>
        <v>0</v>
      </c>
      <c r="J27" s="74">
        <f t="shared" si="2"/>
        <v>0</v>
      </c>
      <c r="K27" s="124">
        <f t="shared" si="2"/>
        <v>0</v>
      </c>
      <c r="L27" s="124">
        <f t="shared" si="2"/>
        <v>0</v>
      </c>
      <c r="M27" s="74">
        <f t="shared" si="2"/>
        <v>0</v>
      </c>
      <c r="N27" s="68"/>
    </row>
    <row r="28" spans="1:14" ht="19.5" thickBot="1">
      <c r="A28" s="31"/>
      <c r="B28" s="133" t="s">
        <v>16</v>
      </c>
      <c r="C28" s="133"/>
      <c r="D28" s="133"/>
      <c r="E28" s="133"/>
      <c r="F28" s="133"/>
      <c r="G28" s="63"/>
      <c r="H28" s="53">
        <f>H7+H17+H21+H27+H8</f>
        <v>21.92</v>
      </c>
      <c r="I28" s="53">
        <f>I7+I17+I21+I27+I8</f>
        <v>29.14</v>
      </c>
      <c r="J28" s="53">
        <f>J7+J17+J21+J27+J8</f>
        <v>203.52999999999997</v>
      </c>
      <c r="K28" s="125">
        <f>K7+K17+K21+K27+K8</f>
        <v>887.13</v>
      </c>
      <c r="L28" s="125"/>
      <c r="M28" s="53">
        <f>M7+M17+M21+M27+M8</f>
        <v>49.849999999999994</v>
      </c>
      <c r="N28" s="68"/>
    </row>
    <row r="29" ht="15">
      <c r="N29" s="68"/>
    </row>
    <row r="30" ht="19.5" thickBot="1">
      <c r="N30" s="71"/>
    </row>
  </sheetData>
  <mergeCells count="55">
    <mergeCell ref="B27:F27"/>
    <mergeCell ref="K27:L27"/>
    <mergeCell ref="B28:F28"/>
    <mergeCell ref="K28:L28"/>
    <mergeCell ref="B24:F24"/>
    <mergeCell ref="K24:L24"/>
    <mergeCell ref="B25:F25"/>
    <mergeCell ref="K25:L25"/>
    <mergeCell ref="B26:F26"/>
    <mergeCell ref="K26:L26"/>
    <mergeCell ref="B21:F21"/>
    <mergeCell ref="K21:L21"/>
    <mergeCell ref="B22:F22"/>
    <mergeCell ref="K22:L22"/>
    <mergeCell ref="B23:F23"/>
    <mergeCell ref="K23:L23"/>
    <mergeCell ref="B17:F17"/>
    <mergeCell ref="K17:L17"/>
    <mergeCell ref="B18:F18"/>
    <mergeCell ref="K18:L18"/>
    <mergeCell ref="B19:F19"/>
    <mergeCell ref="K19:L19"/>
    <mergeCell ref="K14:L14"/>
    <mergeCell ref="B12:F12"/>
    <mergeCell ref="K15:L15"/>
    <mergeCell ref="B16:F16"/>
    <mergeCell ref="K16:L16"/>
    <mergeCell ref="B14:F14"/>
    <mergeCell ref="B11:F11"/>
    <mergeCell ref="K11:L11"/>
    <mergeCell ref="K12:L12"/>
    <mergeCell ref="B13:F13"/>
    <mergeCell ref="K13:L13"/>
    <mergeCell ref="B9:F9"/>
    <mergeCell ref="K9:L9"/>
    <mergeCell ref="B10:F10"/>
    <mergeCell ref="K10:L10"/>
    <mergeCell ref="B8:F8"/>
    <mergeCell ref="K8:L8"/>
    <mergeCell ref="K20:L20"/>
    <mergeCell ref="A1:M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6:F6"/>
    <mergeCell ref="K6:L6"/>
    <mergeCell ref="B7:F7"/>
    <mergeCell ref="K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 topLeftCell="A16">
      <selection activeCell="B26" sqref="B26:N26"/>
    </sheetView>
  </sheetViews>
  <sheetFormatPr defaultColWidth="9.140625" defaultRowHeight="15"/>
  <cols>
    <col min="1" max="1" width="4.00390625" style="0" customWidth="1"/>
    <col min="7" max="7" width="10.140625" style="0" bestFit="1" customWidth="1"/>
    <col min="14" max="14" width="11.28125" style="0" bestFit="1" customWidth="1"/>
  </cols>
  <sheetData>
    <row r="1" spans="1:14" ht="21" thickBot="1">
      <c r="A1" s="161" t="s">
        <v>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8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8</v>
      </c>
      <c r="N3" s="18" t="s">
        <v>10</v>
      </c>
    </row>
    <row r="4" spans="1:14" ht="18.75">
      <c r="A4" s="30">
        <v>1</v>
      </c>
      <c r="B4" s="136" t="s">
        <v>35</v>
      </c>
      <c r="C4" s="136"/>
      <c r="D4" s="136"/>
      <c r="E4" s="136"/>
      <c r="F4" s="136"/>
      <c r="G4" s="105">
        <v>200</v>
      </c>
      <c r="H4" s="105">
        <v>5.2</v>
      </c>
      <c r="I4" s="105">
        <v>6.1</v>
      </c>
      <c r="J4" s="105">
        <v>26.61</v>
      </c>
      <c r="K4" s="127">
        <v>179</v>
      </c>
      <c r="L4" s="127"/>
      <c r="M4" s="105">
        <v>1.29</v>
      </c>
      <c r="N4" s="66">
        <v>73</v>
      </c>
    </row>
    <row r="5" spans="1:14" ht="18.75">
      <c r="A5" s="30">
        <v>2</v>
      </c>
      <c r="B5" s="154" t="s">
        <v>27</v>
      </c>
      <c r="C5" s="155"/>
      <c r="D5" s="155"/>
      <c r="E5" s="155"/>
      <c r="F5" s="156"/>
      <c r="G5" s="103">
        <v>200</v>
      </c>
      <c r="H5" s="46">
        <v>3.6</v>
      </c>
      <c r="I5" s="46">
        <v>3.3</v>
      </c>
      <c r="J5" s="101">
        <v>25</v>
      </c>
      <c r="K5" s="128">
        <v>144</v>
      </c>
      <c r="L5" s="128"/>
      <c r="M5" s="102">
        <v>1.3</v>
      </c>
      <c r="N5" s="67">
        <v>58</v>
      </c>
    </row>
    <row r="6" spans="1:14" ht="18.75">
      <c r="A6" s="30">
        <v>3</v>
      </c>
      <c r="B6" s="75" t="s">
        <v>31</v>
      </c>
      <c r="G6" s="54" t="s">
        <v>71</v>
      </c>
      <c r="H6" s="58">
        <v>2.3</v>
      </c>
      <c r="I6" s="58">
        <v>4.36</v>
      </c>
      <c r="J6" s="58">
        <v>14.62</v>
      </c>
      <c r="K6" s="153">
        <v>108</v>
      </c>
      <c r="L6" s="153"/>
      <c r="M6" s="58">
        <v>0</v>
      </c>
      <c r="N6" s="67">
        <v>65</v>
      </c>
    </row>
    <row r="7" spans="1:14" ht="18.75">
      <c r="A7" s="30"/>
      <c r="B7" s="154"/>
      <c r="C7" s="155"/>
      <c r="D7" s="155"/>
      <c r="E7" s="155"/>
      <c r="F7" s="156"/>
      <c r="G7" s="114"/>
      <c r="H7" s="116"/>
      <c r="I7" s="116"/>
      <c r="J7" s="116"/>
      <c r="K7" s="151"/>
      <c r="L7" s="152"/>
      <c r="M7" s="116"/>
      <c r="N7" s="67"/>
    </row>
    <row r="8" spans="1:14" ht="18.75">
      <c r="A8" s="30"/>
      <c r="B8" s="59"/>
      <c r="C8" s="60"/>
      <c r="D8" s="60"/>
      <c r="E8" s="60"/>
      <c r="F8" s="61"/>
      <c r="G8" s="54"/>
      <c r="H8" s="58"/>
      <c r="I8" s="58"/>
      <c r="J8" s="58"/>
      <c r="K8" s="151"/>
      <c r="L8" s="152"/>
      <c r="M8" s="58"/>
      <c r="N8" s="67"/>
    </row>
    <row r="9" spans="1:14" ht="15">
      <c r="A9" s="30"/>
      <c r="B9" s="129"/>
      <c r="C9" s="130"/>
      <c r="D9" s="130"/>
      <c r="E9" s="130"/>
      <c r="F9" s="131"/>
      <c r="G9" s="54"/>
      <c r="H9" s="74">
        <f>SUM(H4:H8)</f>
        <v>11.100000000000001</v>
      </c>
      <c r="I9" s="74">
        <f>SUM(I4:I8)</f>
        <v>13.759999999999998</v>
      </c>
      <c r="J9" s="74">
        <f>SUM(J4:J8)</f>
        <v>66.23</v>
      </c>
      <c r="K9" s="124">
        <f>SUM(K4:K8)</f>
        <v>431</v>
      </c>
      <c r="L9" s="124"/>
      <c r="M9" s="74">
        <f>SUM(M4:M8)</f>
        <v>2.59</v>
      </c>
      <c r="N9" s="67"/>
    </row>
    <row r="10" spans="1:14" ht="15">
      <c r="A10" s="30"/>
      <c r="B10" s="169"/>
      <c r="C10" s="170"/>
      <c r="D10" s="170"/>
      <c r="E10" s="170"/>
      <c r="F10" s="171"/>
      <c r="G10" s="64"/>
      <c r="H10" s="64"/>
      <c r="I10" s="64"/>
      <c r="J10" s="64"/>
      <c r="K10" s="172"/>
      <c r="L10" s="173"/>
      <c r="M10" s="64"/>
      <c r="N10" s="70"/>
    </row>
    <row r="11" spans="1:14" ht="18.75">
      <c r="A11" s="30"/>
      <c r="B11" s="135" t="s">
        <v>15</v>
      </c>
      <c r="C11" s="135"/>
      <c r="D11" s="135"/>
      <c r="E11" s="135"/>
      <c r="F11" s="135"/>
      <c r="G11" s="54"/>
      <c r="H11" s="58"/>
      <c r="I11" s="58"/>
      <c r="J11" s="58"/>
      <c r="K11" s="151"/>
      <c r="L11" s="152"/>
      <c r="M11" s="58"/>
      <c r="N11" s="67"/>
    </row>
    <row r="12" spans="1:14" ht="18.75">
      <c r="A12" s="30">
        <v>1</v>
      </c>
      <c r="B12" s="136" t="s">
        <v>58</v>
      </c>
      <c r="C12" s="136"/>
      <c r="D12" s="136"/>
      <c r="E12" s="136"/>
      <c r="F12" s="136"/>
      <c r="G12" s="54" t="s">
        <v>40</v>
      </c>
      <c r="H12" s="57">
        <v>4.1</v>
      </c>
      <c r="I12" s="57">
        <v>7.16</v>
      </c>
      <c r="J12" s="57">
        <v>20.93</v>
      </c>
      <c r="K12" s="128">
        <v>145</v>
      </c>
      <c r="L12" s="128"/>
      <c r="M12" s="57">
        <v>8.2</v>
      </c>
      <c r="N12" s="66">
        <v>13</v>
      </c>
    </row>
    <row r="13" spans="1:14" ht="18.75">
      <c r="A13" s="30">
        <v>2</v>
      </c>
      <c r="B13" s="136" t="s">
        <v>53</v>
      </c>
      <c r="C13" s="136"/>
      <c r="D13" s="136"/>
      <c r="E13" s="136"/>
      <c r="F13" s="136"/>
      <c r="G13" s="54">
        <v>80</v>
      </c>
      <c r="H13" s="58">
        <v>7.8</v>
      </c>
      <c r="I13" s="58">
        <v>4.35</v>
      </c>
      <c r="J13" s="58">
        <v>28.3</v>
      </c>
      <c r="K13" s="128">
        <v>114</v>
      </c>
      <c r="L13" s="128"/>
      <c r="M13" s="58">
        <v>0.42</v>
      </c>
      <c r="N13" s="67">
        <v>22</v>
      </c>
    </row>
    <row r="14" spans="1:14" ht="18.75">
      <c r="A14" s="30">
        <v>3</v>
      </c>
      <c r="B14" s="139" t="s">
        <v>38</v>
      </c>
      <c r="C14" s="139"/>
      <c r="D14" s="139"/>
      <c r="E14" s="139"/>
      <c r="F14" s="139"/>
      <c r="G14" s="76">
        <v>150</v>
      </c>
      <c r="H14" s="51">
        <v>3.05</v>
      </c>
      <c r="I14" s="51">
        <v>5.24</v>
      </c>
      <c r="J14" s="51">
        <v>18.06</v>
      </c>
      <c r="K14" s="140">
        <v>142</v>
      </c>
      <c r="L14" s="140"/>
      <c r="M14" s="51">
        <v>17.95</v>
      </c>
      <c r="N14" s="70">
        <v>29</v>
      </c>
    </row>
    <row r="15" spans="1:14" ht="18.75">
      <c r="A15" s="30">
        <v>4</v>
      </c>
      <c r="B15" s="136" t="s">
        <v>62</v>
      </c>
      <c r="C15" s="136"/>
      <c r="D15" s="136"/>
      <c r="E15" s="136"/>
      <c r="F15" s="136"/>
      <c r="G15" s="110">
        <v>100</v>
      </c>
      <c r="H15" s="109">
        <v>1.8</v>
      </c>
      <c r="I15" s="109">
        <v>6.2</v>
      </c>
      <c r="J15" s="109">
        <v>8.9</v>
      </c>
      <c r="K15" s="128">
        <v>99</v>
      </c>
      <c r="L15" s="128"/>
      <c r="M15" s="109">
        <v>10.1</v>
      </c>
      <c r="N15" s="67"/>
    </row>
    <row r="16" spans="1:14" ht="18.75">
      <c r="A16" s="30">
        <v>5</v>
      </c>
      <c r="B16" s="136" t="s">
        <v>28</v>
      </c>
      <c r="C16" s="136"/>
      <c r="D16" s="136"/>
      <c r="E16" s="136"/>
      <c r="F16" s="136"/>
      <c r="G16" s="54">
        <v>60</v>
      </c>
      <c r="H16" s="58">
        <v>2.34</v>
      </c>
      <c r="I16" s="58">
        <v>0.51</v>
      </c>
      <c r="J16" s="58">
        <v>19.93</v>
      </c>
      <c r="K16" s="128">
        <v>96</v>
      </c>
      <c r="L16" s="128"/>
      <c r="M16" s="58">
        <v>0</v>
      </c>
      <c r="N16" s="67">
        <v>67</v>
      </c>
    </row>
    <row r="17" spans="1:14" ht="18.75">
      <c r="A17" s="30">
        <v>6</v>
      </c>
      <c r="B17" s="136" t="s">
        <v>57</v>
      </c>
      <c r="C17" s="141"/>
      <c r="D17" s="141"/>
      <c r="E17" s="141"/>
      <c r="F17" s="141"/>
      <c r="G17" s="103">
        <v>200</v>
      </c>
      <c r="H17" s="103">
        <v>0.1</v>
      </c>
      <c r="I17" s="103">
        <v>0</v>
      </c>
      <c r="J17" s="103">
        <v>38.3</v>
      </c>
      <c r="K17" s="127">
        <v>154</v>
      </c>
      <c r="L17" s="127"/>
      <c r="M17" s="103">
        <v>0.1</v>
      </c>
      <c r="N17" s="68">
        <v>55</v>
      </c>
    </row>
    <row r="18" spans="1:14" ht="15">
      <c r="A18" s="30"/>
      <c r="B18" s="127"/>
      <c r="C18" s="127"/>
      <c r="D18" s="127"/>
      <c r="E18" s="127"/>
      <c r="F18" s="127"/>
      <c r="G18" s="54"/>
      <c r="H18" s="54"/>
      <c r="I18" s="54"/>
      <c r="J18" s="54"/>
      <c r="K18" s="128"/>
      <c r="L18" s="128"/>
      <c r="M18" s="54"/>
      <c r="N18" s="68"/>
    </row>
    <row r="19" spans="1:14" ht="15">
      <c r="A19" s="30"/>
      <c r="B19" s="132" t="s">
        <v>14</v>
      </c>
      <c r="C19" s="132"/>
      <c r="D19" s="132"/>
      <c r="E19" s="132"/>
      <c r="F19" s="132"/>
      <c r="G19" s="54"/>
      <c r="H19" s="74">
        <f>SUM(H12:H17)</f>
        <v>19.19</v>
      </c>
      <c r="I19" s="74">
        <f aca="true" t="shared" si="0" ref="I19:J19">SUM(I12:I17)</f>
        <v>23.46</v>
      </c>
      <c r="J19" s="74">
        <f t="shared" si="0"/>
        <v>134.42000000000002</v>
      </c>
      <c r="K19" s="137">
        <f>SUM(K12:L18)</f>
        <v>750</v>
      </c>
      <c r="L19" s="137"/>
      <c r="M19" s="74">
        <f aca="true" t="shared" si="1" ref="M19">SUM(M12:M17)</f>
        <v>36.77</v>
      </c>
      <c r="N19" s="68"/>
    </row>
    <row r="20" spans="1:14" ht="18.75">
      <c r="A20" s="30"/>
      <c r="B20" s="135"/>
      <c r="C20" s="135"/>
      <c r="D20" s="135"/>
      <c r="E20" s="135"/>
      <c r="F20" s="135"/>
      <c r="G20" s="54"/>
      <c r="H20" s="54"/>
      <c r="I20" s="54"/>
      <c r="J20" s="54"/>
      <c r="K20" s="127"/>
      <c r="L20" s="127"/>
      <c r="M20" s="54"/>
      <c r="N20" s="68"/>
    </row>
    <row r="21" spans="1:14" ht="18.75">
      <c r="A21" s="30">
        <v>1</v>
      </c>
      <c r="B21" s="154"/>
      <c r="C21" s="155"/>
      <c r="D21" s="155"/>
      <c r="E21" s="155"/>
      <c r="F21" s="156"/>
      <c r="G21" s="49"/>
      <c r="H21" s="86"/>
      <c r="I21" s="115"/>
      <c r="J21" s="115"/>
      <c r="K21" s="165"/>
      <c r="L21" s="166"/>
      <c r="M21" s="116"/>
      <c r="N21" s="67"/>
    </row>
    <row r="22" spans="1:14" ht="18.75">
      <c r="A22" s="30"/>
      <c r="B22" s="55"/>
      <c r="C22" s="56"/>
      <c r="D22" s="56"/>
      <c r="E22" s="56"/>
      <c r="F22" s="56"/>
      <c r="G22" s="54"/>
      <c r="H22" s="54"/>
      <c r="I22" s="54"/>
      <c r="J22" s="54"/>
      <c r="K22" s="149"/>
      <c r="L22" s="150"/>
      <c r="M22" s="54"/>
      <c r="N22" s="68"/>
    </row>
    <row r="23" spans="1:14" ht="18.75">
      <c r="A23" s="30"/>
      <c r="B23" s="55"/>
      <c r="C23" s="56"/>
      <c r="D23" s="56"/>
      <c r="E23" s="56"/>
      <c r="F23" s="56"/>
      <c r="G23" s="54"/>
      <c r="H23" s="54"/>
      <c r="I23" s="54"/>
      <c r="J23" s="54"/>
      <c r="K23" s="149"/>
      <c r="L23" s="150"/>
      <c r="M23" s="54"/>
      <c r="N23" s="68"/>
    </row>
    <row r="24" spans="1:14" ht="15">
      <c r="A24" s="30"/>
      <c r="B24" s="132"/>
      <c r="C24" s="132"/>
      <c r="D24" s="132"/>
      <c r="E24" s="132"/>
      <c r="F24" s="132"/>
      <c r="G24" s="54"/>
      <c r="H24" s="74"/>
      <c r="I24" s="74"/>
      <c r="J24" s="74"/>
      <c r="K24" s="124"/>
      <c r="L24" s="124"/>
      <c r="M24" s="74"/>
      <c r="N24" s="68"/>
    </row>
    <row r="25" spans="1:14" ht="18.75">
      <c r="A25" s="30"/>
      <c r="B25" s="135"/>
      <c r="C25" s="135"/>
      <c r="D25" s="135"/>
      <c r="E25" s="135"/>
      <c r="F25" s="135"/>
      <c r="G25" s="54"/>
      <c r="H25" s="54"/>
      <c r="I25" s="54"/>
      <c r="J25" s="54"/>
      <c r="K25" s="127"/>
      <c r="L25" s="127"/>
      <c r="M25" s="54"/>
      <c r="N25" s="68"/>
    </row>
    <row r="26" spans="1:14" ht="18.75">
      <c r="A26" s="30">
        <v>1</v>
      </c>
      <c r="B26" s="136"/>
      <c r="C26" s="157"/>
      <c r="D26" s="157"/>
      <c r="E26" s="157"/>
      <c r="F26" s="157"/>
      <c r="G26" s="114"/>
      <c r="H26" s="114"/>
      <c r="I26" s="114"/>
      <c r="J26" s="114"/>
      <c r="K26" s="127"/>
      <c r="L26" s="127"/>
      <c r="M26" s="114"/>
      <c r="N26" s="68"/>
    </row>
    <row r="27" spans="1:14" ht="18.75">
      <c r="A27" s="30">
        <v>2</v>
      </c>
      <c r="B27" s="136"/>
      <c r="C27" s="136"/>
      <c r="D27" s="136"/>
      <c r="E27" s="136"/>
      <c r="F27" s="136"/>
      <c r="G27" s="54"/>
      <c r="H27" s="46"/>
      <c r="I27" s="46"/>
      <c r="J27" s="46"/>
      <c r="K27" s="127"/>
      <c r="L27" s="127"/>
      <c r="M27" s="54"/>
      <c r="N27" s="68"/>
    </row>
    <row r="28" spans="1:14" ht="15">
      <c r="A28" s="30"/>
      <c r="B28" s="132"/>
      <c r="C28" s="132"/>
      <c r="D28" s="132"/>
      <c r="E28" s="132"/>
      <c r="F28" s="132"/>
      <c r="G28" s="54"/>
      <c r="H28" s="74">
        <f>SUM(H26:H27)</f>
        <v>0</v>
      </c>
      <c r="I28" s="74">
        <f>SUM(I26:I27)</f>
        <v>0</v>
      </c>
      <c r="J28" s="74">
        <f>SUM(J26:J27)</f>
        <v>0</v>
      </c>
      <c r="K28" s="124">
        <f>SUM(K26:L27)</f>
        <v>0</v>
      </c>
      <c r="L28" s="124"/>
      <c r="M28" s="74">
        <f>SUM(M26:M27)</f>
        <v>0</v>
      </c>
      <c r="N28" s="68"/>
    </row>
    <row r="29" spans="1:14" ht="19.5" thickBot="1">
      <c r="A29" s="31"/>
      <c r="B29" s="133" t="s">
        <v>16</v>
      </c>
      <c r="C29" s="133"/>
      <c r="D29" s="133"/>
      <c r="E29" s="133"/>
      <c r="F29" s="133"/>
      <c r="G29" s="63"/>
      <c r="H29" s="53">
        <f>H9+H19+H24+H28+H10</f>
        <v>30.290000000000003</v>
      </c>
      <c r="I29" s="53">
        <f>I9+I19+I24+I28+I10</f>
        <v>37.22</v>
      </c>
      <c r="J29" s="53">
        <f>J9+J19+J24+J28+J10</f>
        <v>200.65000000000003</v>
      </c>
      <c r="K29" s="125">
        <f>K9+K19+K24+K28+K10</f>
        <v>1181</v>
      </c>
      <c r="L29" s="125"/>
      <c r="M29" s="53">
        <f>M9+M19+M24+M28+M10</f>
        <v>39.36</v>
      </c>
      <c r="N29" s="71"/>
    </row>
  </sheetData>
  <mergeCells count="55">
    <mergeCell ref="B29:F29"/>
    <mergeCell ref="K29:L29"/>
    <mergeCell ref="B27:F27"/>
    <mergeCell ref="K27:L27"/>
    <mergeCell ref="B25:F25"/>
    <mergeCell ref="K25:L25"/>
    <mergeCell ref="B26:F26"/>
    <mergeCell ref="K26:L26"/>
    <mergeCell ref="B28:F28"/>
    <mergeCell ref="K28:L28"/>
    <mergeCell ref="B20:F20"/>
    <mergeCell ref="K20:L20"/>
    <mergeCell ref="B21:F21"/>
    <mergeCell ref="K21:L21"/>
    <mergeCell ref="B24:F24"/>
    <mergeCell ref="K24:L24"/>
    <mergeCell ref="K22:L22"/>
    <mergeCell ref="K23:L23"/>
    <mergeCell ref="K17:L17"/>
    <mergeCell ref="B18:F18"/>
    <mergeCell ref="K18:L18"/>
    <mergeCell ref="B17:F17"/>
    <mergeCell ref="B19:F19"/>
    <mergeCell ref="K19:L19"/>
    <mergeCell ref="B14:F14"/>
    <mergeCell ref="K14:L14"/>
    <mergeCell ref="B15:F15"/>
    <mergeCell ref="K15:L15"/>
    <mergeCell ref="K16:L16"/>
    <mergeCell ref="B16:F16"/>
    <mergeCell ref="B12:F12"/>
    <mergeCell ref="K12:L12"/>
    <mergeCell ref="B10:F10"/>
    <mergeCell ref="K10:L10"/>
    <mergeCell ref="B13:F13"/>
    <mergeCell ref="K13:L13"/>
    <mergeCell ref="B9:F9"/>
    <mergeCell ref="K9:L9"/>
    <mergeCell ref="B11:F11"/>
    <mergeCell ref="K11:L11"/>
    <mergeCell ref="K8:L8"/>
    <mergeCell ref="A1:N1"/>
    <mergeCell ref="B2:F2"/>
    <mergeCell ref="G2:G3"/>
    <mergeCell ref="H2:J2"/>
    <mergeCell ref="K2:L2"/>
    <mergeCell ref="B3:F3"/>
    <mergeCell ref="K3:L3"/>
    <mergeCell ref="B4:F4"/>
    <mergeCell ref="K4:L4"/>
    <mergeCell ref="B5:F5"/>
    <mergeCell ref="K5:L5"/>
    <mergeCell ref="B7:F7"/>
    <mergeCell ref="K6:L6"/>
    <mergeCell ref="K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 topLeftCell="A10">
      <selection activeCell="A12" sqref="A12:N12"/>
    </sheetView>
  </sheetViews>
  <sheetFormatPr defaultColWidth="9.140625" defaultRowHeight="15"/>
  <cols>
    <col min="1" max="1" width="4.7109375" style="0" customWidth="1"/>
    <col min="7" max="7" width="10.140625" style="0" bestFit="1" customWidth="1"/>
  </cols>
  <sheetData>
    <row r="1" spans="1:13" ht="21" thickBot="1">
      <c r="A1" s="161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8.75">
      <c r="A2" s="29"/>
      <c r="B2" s="142" t="s">
        <v>13</v>
      </c>
      <c r="C2" s="142"/>
      <c r="D2" s="142"/>
      <c r="E2" s="142"/>
      <c r="F2" s="142"/>
      <c r="G2" s="122" t="s">
        <v>1</v>
      </c>
      <c r="H2" s="144" t="s">
        <v>2</v>
      </c>
      <c r="I2" s="144"/>
      <c r="J2" s="144"/>
      <c r="K2" s="144" t="s">
        <v>11</v>
      </c>
      <c r="L2" s="144"/>
      <c r="M2" s="14" t="s">
        <v>7</v>
      </c>
      <c r="N2" s="15" t="s">
        <v>9</v>
      </c>
    </row>
    <row r="3" spans="1:14" ht="18.75">
      <c r="A3" s="30"/>
      <c r="B3" s="135" t="s">
        <v>0</v>
      </c>
      <c r="C3" s="135"/>
      <c r="D3" s="135"/>
      <c r="E3" s="135"/>
      <c r="F3" s="135"/>
      <c r="G3" s="123"/>
      <c r="H3" s="16" t="s">
        <v>3</v>
      </c>
      <c r="I3" s="16" t="s">
        <v>4</v>
      </c>
      <c r="J3" s="16" t="s">
        <v>5</v>
      </c>
      <c r="K3" s="145" t="s">
        <v>6</v>
      </c>
      <c r="L3" s="145"/>
      <c r="M3" s="17" t="s">
        <v>19</v>
      </c>
      <c r="N3" s="18" t="s">
        <v>10</v>
      </c>
    </row>
    <row r="4" spans="1:14" ht="18.75">
      <c r="A4" s="30">
        <v>1</v>
      </c>
      <c r="B4" s="154" t="s">
        <v>37</v>
      </c>
      <c r="C4" s="155"/>
      <c r="D4" s="155"/>
      <c r="E4" s="155"/>
      <c r="F4" s="156"/>
      <c r="G4" s="49">
        <v>200</v>
      </c>
      <c r="H4" s="57">
        <v>4.9</v>
      </c>
      <c r="I4" s="57">
        <v>5.5</v>
      </c>
      <c r="J4" s="57">
        <v>22.17</v>
      </c>
      <c r="K4" s="128">
        <v>165.3</v>
      </c>
      <c r="L4" s="128"/>
      <c r="M4" s="62">
        <v>1.29</v>
      </c>
      <c r="N4" s="66">
        <v>71</v>
      </c>
    </row>
    <row r="5" spans="1:14" ht="18.75">
      <c r="A5" s="30">
        <v>2</v>
      </c>
      <c r="B5" s="136" t="s">
        <v>77</v>
      </c>
      <c r="C5" s="141"/>
      <c r="D5" s="141"/>
      <c r="E5" s="141"/>
      <c r="F5" s="141"/>
      <c r="G5" s="103">
        <v>200</v>
      </c>
      <c r="H5" s="103">
        <v>3.2</v>
      </c>
      <c r="I5" s="103">
        <v>2.7</v>
      </c>
      <c r="J5" s="103">
        <v>15.9</v>
      </c>
      <c r="K5" s="127">
        <v>79</v>
      </c>
      <c r="L5" s="127"/>
      <c r="M5" s="103">
        <v>1.3</v>
      </c>
      <c r="N5" s="68">
        <v>59</v>
      </c>
    </row>
    <row r="6" spans="1:14" ht="18.75">
      <c r="A6" s="30">
        <v>3</v>
      </c>
      <c r="B6" s="143" t="s">
        <v>60</v>
      </c>
      <c r="C6" s="143"/>
      <c r="D6" s="143"/>
      <c r="E6" s="143"/>
      <c r="F6" s="143"/>
      <c r="G6" s="84" t="s">
        <v>75</v>
      </c>
      <c r="H6" s="54">
        <v>5.06</v>
      </c>
      <c r="I6" s="54">
        <v>7.84</v>
      </c>
      <c r="J6" s="54">
        <v>14.62</v>
      </c>
      <c r="K6" s="127">
        <v>151</v>
      </c>
      <c r="L6" s="127"/>
      <c r="M6" s="54">
        <v>0.19</v>
      </c>
      <c r="N6" s="67">
        <v>65</v>
      </c>
    </row>
    <row r="7" spans="1:14" ht="15">
      <c r="A7" s="30"/>
      <c r="B7" s="129" t="s">
        <v>14</v>
      </c>
      <c r="C7" s="130"/>
      <c r="D7" s="130"/>
      <c r="E7" s="130"/>
      <c r="F7" s="131"/>
      <c r="G7" s="54"/>
      <c r="H7" s="74">
        <f>SUM(H4:H6)</f>
        <v>13.16</v>
      </c>
      <c r="I7" s="74">
        <f aca="true" t="shared" si="0" ref="I7:M7">SUM(I4:I6)</f>
        <v>16.04</v>
      </c>
      <c r="J7" s="74">
        <f t="shared" si="0"/>
        <v>52.69</v>
      </c>
      <c r="K7" s="124">
        <f>SUM(K4:L6)</f>
        <v>395.3</v>
      </c>
      <c r="L7" s="124"/>
      <c r="M7" s="74">
        <f t="shared" si="0"/>
        <v>2.78</v>
      </c>
      <c r="N7" s="67"/>
    </row>
    <row r="8" spans="1:14" ht="15">
      <c r="A8" s="30"/>
      <c r="B8" s="129"/>
      <c r="C8" s="130"/>
      <c r="D8" s="130"/>
      <c r="E8" s="130"/>
      <c r="F8" s="131"/>
      <c r="G8" s="54"/>
      <c r="H8" s="54"/>
      <c r="I8" s="54"/>
      <c r="J8" s="54"/>
      <c r="K8" s="149"/>
      <c r="L8" s="150"/>
      <c r="M8" s="54"/>
      <c r="N8" s="67"/>
    </row>
    <row r="9" spans="1:14" ht="18.75">
      <c r="A9" s="30"/>
      <c r="B9" s="135" t="s">
        <v>15</v>
      </c>
      <c r="C9" s="135"/>
      <c r="D9" s="135"/>
      <c r="E9" s="135"/>
      <c r="F9" s="135"/>
      <c r="G9" s="54"/>
      <c r="H9" s="58"/>
      <c r="I9" s="58"/>
      <c r="J9" s="58"/>
      <c r="K9" s="151"/>
      <c r="L9" s="152"/>
      <c r="M9" s="58"/>
      <c r="N9" s="67"/>
    </row>
    <row r="10" spans="1:14" ht="18.75">
      <c r="A10" s="30">
        <v>1</v>
      </c>
      <c r="B10" s="136" t="s">
        <v>68</v>
      </c>
      <c r="C10" s="136"/>
      <c r="D10" s="136"/>
      <c r="E10" s="136"/>
      <c r="F10" s="136"/>
      <c r="G10" s="54" t="s">
        <v>40</v>
      </c>
      <c r="H10" s="58">
        <v>4.15</v>
      </c>
      <c r="I10" s="58">
        <v>6.04</v>
      </c>
      <c r="J10" s="58">
        <v>19.67</v>
      </c>
      <c r="K10" s="128">
        <v>144</v>
      </c>
      <c r="L10" s="128"/>
      <c r="M10" s="58">
        <v>7.87</v>
      </c>
      <c r="N10" s="67">
        <v>11</v>
      </c>
    </row>
    <row r="11" spans="1:15" ht="18.75">
      <c r="A11" s="30">
        <v>2</v>
      </c>
      <c r="B11" s="136" t="s">
        <v>69</v>
      </c>
      <c r="C11" s="136"/>
      <c r="D11" s="136"/>
      <c r="E11" s="136"/>
      <c r="F11" s="136"/>
      <c r="G11" s="54">
        <v>150</v>
      </c>
      <c r="H11" s="58">
        <v>11.17</v>
      </c>
      <c r="I11" s="58">
        <v>10.28</v>
      </c>
      <c r="J11" s="58">
        <v>31.87</v>
      </c>
      <c r="K11" s="128">
        <v>264</v>
      </c>
      <c r="L11" s="128"/>
      <c r="M11" s="58">
        <v>0.14</v>
      </c>
      <c r="N11" s="67">
        <v>38</v>
      </c>
      <c r="O11" s="77"/>
    </row>
    <row r="12" spans="1:14" ht="18.75">
      <c r="A12" s="30">
        <v>3</v>
      </c>
      <c r="B12" s="136" t="s">
        <v>81</v>
      </c>
      <c r="C12" s="136"/>
      <c r="D12" s="136"/>
      <c r="E12" s="136"/>
      <c r="F12" s="136"/>
      <c r="G12" s="117">
        <v>70</v>
      </c>
      <c r="H12" s="46">
        <v>12.85</v>
      </c>
      <c r="I12" s="46">
        <v>10.34</v>
      </c>
      <c r="J12" s="46">
        <v>3.3</v>
      </c>
      <c r="K12" s="128">
        <v>157.5</v>
      </c>
      <c r="L12" s="128"/>
      <c r="M12" s="118">
        <v>24.33</v>
      </c>
      <c r="N12" s="67">
        <v>31</v>
      </c>
    </row>
    <row r="13" spans="1:14" ht="18.75">
      <c r="A13" s="30">
        <v>4</v>
      </c>
      <c r="B13" s="136" t="s">
        <v>28</v>
      </c>
      <c r="C13" s="136"/>
      <c r="D13" s="136"/>
      <c r="E13" s="136"/>
      <c r="F13" s="136"/>
      <c r="G13" s="54">
        <v>60</v>
      </c>
      <c r="H13" s="46">
        <v>2.34</v>
      </c>
      <c r="I13" s="46">
        <v>0.54</v>
      </c>
      <c r="J13" s="46">
        <v>19.93</v>
      </c>
      <c r="K13" s="128">
        <v>96</v>
      </c>
      <c r="L13" s="128"/>
      <c r="M13" s="58">
        <v>0</v>
      </c>
      <c r="N13" s="67">
        <v>67</v>
      </c>
    </row>
    <row r="14" spans="1:14" ht="18.75">
      <c r="A14" s="30">
        <v>5</v>
      </c>
      <c r="B14" s="136" t="s">
        <v>39</v>
      </c>
      <c r="C14" s="136"/>
      <c r="D14" s="136"/>
      <c r="E14" s="136"/>
      <c r="F14" s="136"/>
      <c r="G14" s="54">
        <v>200</v>
      </c>
      <c r="H14" s="58">
        <v>0.5</v>
      </c>
      <c r="I14" s="58">
        <v>0</v>
      </c>
      <c r="J14" s="58">
        <v>27</v>
      </c>
      <c r="K14" s="128">
        <v>110</v>
      </c>
      <c r="L14" s="128"/>
      <c r="M14" s="58">
        <v>0.8</v>
      </c>
      <c r="N14" s="67">
        <v>56</v>
      </c>
    </row>
    <row r="15" spans="1:14" ht="18.75">
      <c r="A15" s="30">
        <v>6</v>
      </c>
      <c r="B15" s="75" t="s">
        <v>64</v>
      </c>
      <c r="C15" s="75"/>
      <c r="D15" s="97"/>
      <c r="E15" s="97"/>
      <c r="F15" s="97"/>
      <c r="G15" s="87">
        <v>100</v>
      </c>
      <c r="H15" s="88">
        <v>0.8</v>
      </c>
      <c r="I15" s="88">
        <v>0.1</v>
      </c>
      <c r="J15" s="88">
        <v>1.7</v>
      </c>
      <c r="K15" s="89">
        <v>13</v>
      </c>
      <c r="L15" s="98"/>
      <c r="M15" s="88">
        <v>6</v>
      </c>
      <c r="N15" s="70">
        <v>46</v>
      </c>
    </row>
    <row r="16" spans="1:14" ht="15">
      <c r="A16" s="30"/>
      <c r="B16" s="132" t="s">
        <v>14</v>
      </c>
      <c r="C16" s="132"/>
      <c r="D16" s="132"/>
      <c r="E16" s="132"/>
      <c r="F16" s="132"/>
      <c r="G16" s="54"/>
      <c r="H16" s="74">
        <f>SUM(H10:H15)</f>
        <v>31.810000000000002</v>
      </c>
      <c r="I16" s="74">
        <f>SUM(I10:I15)</f>
        <v>27.3</v>
      </c>
      <c r="J16" s="74">
        <f>SUM(J10:J15)</f>
        <v>103.47000000000001</v>
      </c>
      <c r="K16" s="137">
        <f>SUM(K10:L15)</f>
        <v>784.5</v>
      </c>
      <c r="L16" s="137"/>
      <c r="M16" s="74">
        <f>SUM(M10:M15)</f>
        <v>39.13999999999999</v>
      </c>
      <c r="N16" s="67">
        <v>376</v>
      </c>
    </row>
    <row r="17" spans="1:14" ht="18.75">
      <c r="A17" s="30"/>
      <c r="B17" s="135"/>
      <c r="C17" s="135"/>
      <c r="D17" s="135"/>
      <c r="E17" s="135"/>
      <c r="F17" s="135"/>
      <c r="G17" s="54"/>
      <c r="H17" s="54"/>
      <c r="I17" s="54"/>
      <c r="J17" s="54"/>
      <c r="K17" s="127"/>
      <c r="L17" s="127"/>
      <c r="M17" s="54"/>
      <c r="N17" s="67"/>
    </row>
    <row r="18" spans="1:14" ht="18.75">
      <c r="A18" s="30">
        <v>1</v>
      </c>
      <c r="B18" s="154"/>
      <c r="C18" s="155"/>
      <c r="D18" s="155"/>
      <c r="E18" s="155"/>
      <c r="F18" s="156"/>
      <c r="G18" s="49"/>
      <c r="H18" s="101"/>
      <c r="I18" s="101"/>
      <c r="J18" s="101"/>
      <c r="K18" s="128"/>
      <c r="L18" s="128"/>
      <c r="M18" s="102"/>
      <c r="N18" s="67"/>
    </row>
    <row r="19" spans="1:14" ht="18.75">
      <c r="A19" s="30">
        <v>2</v>
      </c>
      <c r="B19" s="136"/>
      <c r="C19" s="136"/>
      <c r="D19" s="136"/>
      <c r="E19" s="136"/>
      <c r="F19" s="136"/>
      <c r="G19" s="54"/>
      <c r="H19" s="54"/>
      <c r="I19" s="54"/>
      <c r="J19" s="54"/>
      <c r="K19" s="127"/>
      <c r="L19" s="127"/>
      <c r="M19" s="54"/>
      <c r="N19" s="68"/>
    </row>
    <row r="20" spans="1:14" ht="15">
      <c r="A20" s="30"/>
      <c r="B20" s="132"/>
      <c r="C20" s="132"/>
      <c r="D20" s="132"/>
      <c r="E20" s="132"/>
      <c r="F20" s="132"/>
      <c r="G20" s="54"/>
      <c r="H20" s="74"/>
      <c r="I20" s="74"/>
      <c r="J20" s="74"/>
      <c r="K20" s="124"/>
      <c r="L20" s="124"/>
      <c r="M20" s="74"/>
      <c r="N20" s="68"/>
    </row>
    <row r="21" spans="1:14" ht="18.75">
      <c r="A21" s="30"/>
      <c r="B21" s="135"/>
      <c r="C21" s="135"/>
      <c r="D21" s="135"/>
      <c r="E21" s="135"/>
      <c r="F21" s="135"/>
      <c r="G21" s="54"/>
      <c r="H21" s="54"/>
      <c r="I21" s="54"/>
      <c r="J21" s="54"/>
      <c r="K21" s="127"/>
      <c r="L21" s="127"/>
      <c r="M21" s="54"/>
      <c r="N21" s="68"/>
    </row>
    <row r="22" spans="1:14" ht="18.75">
      <c r="A22" s="30">
        <v>1</v>
      </c>
      <c r="B22" s="136"/>
      <c r="C22" s="136"/>
      <c r="D22" s="136"/>
      <c r="E22" s="136"/>
      <c r="F22" s="136"/>
      <c r="G22" s="54"/>
      <c r="H22" s="54"/>
      <c r="I22" s="54"/>
      <c r="J22" s="54"/>
      <c r="K22" s="127"/>
      <c r="L22" s="127"/>
      <c r="M22" s="54"/>
      <c r="N22" s="68"/>
    </row>
    <row r="23" spans="1:14" ht="18.75">
      <c r="A23" s="30">
        <v>2</v>
      </c>
      <c r="B23" s="154"/>
      <c r="C23" s="155"/>
      <c r="D23" s="155"/>
      <c r="E23" s="155"/>
      <c r="F23" s="156"/>
      <c r="G23" s="49"/>
      <c r="H23" s="101"/>
      <c r="I23" s="101"/>
      <c r="J23" s="101"/>
      <c r="K23" s="128"/>
      <c r="L23" s="128"/>
      <c r="M23" s="102"/>
      <c r="N23" s="67"/>
    </row>
    <row r="24" spans="1:14" ht="18.75">
      <c r="A24" s="30">
        <v>3</v>
      </c>
      <c r="B24" s="136"/>
      <c r="C24" s="136"/>
      <c r="D24" s="136"/>
      <c r="E24" s="136"/>
      <c r="F24" s="136"/>
      <c r="G24" s="54"/>
      <c r="H24" s="54"/>
      <c r="I24" s="54"/>
      <c r="J24" s="54"/>
      <c r="K24" s="127"/>
      <c r="L24" s="127"/>
      <c r="M24" s="54"/>
      <c r="N24" s="68"/>
    </row>
    <row r="25" spans="1:14" ht="18.75">
      <c r="A25" s="30">
        <v>4</v>
      </c>
      <c r="B25" s="136"/>
      <c r="C25" s="136"/>
      <c r="D25" s="136"/>
      <c r="E25" s="136"/>
      <c r="F25" s="136"/>
      <c r="G25" s="54"/>
      <c r="H25" s="54"/>
      <c r="I25" s="54"/>
      <c r="J25" s="54"/>
      <c r="K25" s="127"/>
      <c r="L25" s="127"/>
      <c r="M25" s="54"/>
      <c r="N25" s="68"/>
    </row>
    <row r="26" spans="1:14" ht="15">
      <c r="A26" s="30"/>
      <c r="B26" s="132" t="s">
        <v>14</v>
      </c>
      <c r="C26" s="132"/>
      <c r="D26" s="132"/>
      <c r="E26" s="132"/>
      <c r="F26" s="132"/>
      <c r="G26" s="54"/>
      <c r="H26" s="74">
        <f>SUM(H22:H25)</f>
        <v>0</v>
      </c>
      <c r="I26" s="74">
        <f aca="true" t="shared" si="1" ref="I26:M26">SUM(I22:I25)</f>
        <v>0</v>
      </c>
      <c r="J26" s="74">
        <f t="shared" si="1"/>
        <v>0</v>
      </c>
      <c r="K26" s="124">
        <f t="shared" si="1"/>
        <v>0</v>
      </c>
      <c r="L26" s="124">
        <f t="shared" si="1"/>
        <v>0</v>
      </c>
      <c r="M26" s="74">
        <f t="shared" si="1"/>
        <v>0</v>
      </c>
      <c r="N26" s="68"/>
    </row>
    <row r="27" spans="1:14" ht="19.5" thickBot="1">
      <c r="A27" s="31"/>
      <c r="B27" s="133" t="s">
        <v>16</v>
      </c>
      <c r="C27" s="133"/>
      <c r="D27" s="133"/>
      <c r="E27" s="133"/>
      <c r="F27" s="133"/>
      <c r="G27" s="63"/>
      <c r="H27" s="53">
        <f>H7+H16+H20+H26+H8</f>
        <v>44.97</v>
      </c>
      <c r="I27" s="53">
        <f>I7+I16+I20+I26+I8</f>
        <v>43.34</v>
      </c>
      <c r="J27" s="53">
        <f>J7+J16+J20+J26+J8</f>
        <v>156.16000000000003</v>
      </c>
      <c r="K27" s="125">
        <f>K7+K16+K20+K26+K8</f>
        <v>1179.8</v>
      </c>
      <c r="L27" s="125"/>
      <c r="M27" s="53">
        <f>M7+M16+M20+M26+M8</f>
        <v>41.919999999999995</v>
      </c>
      <c r="N27" s="68"/>
    </row>
    <row r="28" ht="15">
      <c r="N28" s="68"/>
    </row>
    <row r="29" ht="15">
      <c r="N29" s="68"/>
    </row>
    <row r="30" ht="19.5" thickBot="1">
      <c r="N30" s="71"/>
    </row>
  </sheetData>
  <mergeCells count="53">
    <mergeCell ref="B26:F26"/>
    <mergeCell ref="K26:L26"/>
    <mergeCell ref="B27:F27"/>
    <mergeCell ref="K27:L27"/>
    <mergeCell ref="B23:F23"/>
    <mergeCell ref="K23:L23"/>
    <mergeCell ref="B24:F24"/>
    <mergeCell ref="K24:L24"/>
    <mergeCell ref="B25:F25"/>
    <mergeCell ref="K25:L25"/>
    <mergeCell ref="B22:F22"/>
    <mergeCell ref="K22:L22"/>
    <mergeCell ref="B17:F17"/>
    <mergeCell ref="K17:L17"/>
    <mergeCell ref="B18:F18"/>
    <mergeCell ref="K18:L18"/>
    <mergeCell ref="B19:F19"/>
    <mergeCell ref="K19:L19"/>
    <mergeCell ref="B20:F20"/>
    <mergeCell ref="K20:L20"/>
    <mergeCell ref="B21:F21"/>
    <mergeCell ref="K21:L21"/>
    <mergeCell ref="B14:F14"/>
    <mergeCell ref="K14:L14"/>
    <mergeCell ref="B13:F13"/>
    <mergeCell ref="B16:F16"/>
    <mergeCell ref="K16:L16"/>
    <mergeCell ref="K13:L13"/>
    <mergeCell ref="B10:F10"/>
    <mergeCell ref="K10:L10"/>
    <mergeCell ref="B11:F11"/>
    <mergeCell ref="K11:L11"/>
    <mergeCell ref="B12:F12"/>
    <mergeCell ref="K12:L12"/>
    <mergeCell ref="B7:F7"/>
    <mergeCell ref="K7:L7"/>
    <mergeCell ref="B9:F9"/>
    <mergeCell ref="K9:L9"/>
    <mergeCell ref="B8:F8"/>
    <mergeCell ref="K8:L8"/>
    <mergeCell ref="B4:F4"/>
    <mergeCell ref="K4:L4"/>
    <mergeCell ref="B5:F5"/>
    <mergeCell ref="K5:L5"/>
    <mergeCell ref="B6:F6"/>
    <mergeCell ref="K6:L6"/>
    <mergeCell ref="A1:M1"/>
    <mergeCell ref="B2:F2"/>
    <mergeCell ref="G2:G3"/>
    <mergeCell ref="H2:J2"/>
    <mergeCell ref="K2:L2"/>
    <mergeCell ref="B3:F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</dc:creator>
  <cp:keywords/>
  <dc:description/>
  <cp:lastModifiedBy>Microsoft</cp:lastModifiedBy>
  <cp:lastPrinted>2004-01-01T01:46:03Z</cp:lastPrinted>
  <dcterms:created xsi:type="dcterms:W3CDTF">2015-06-05T15:22:10Z</dcterms:created>
  <dcterms:modified xsi:type="dcterms:W3CDTF">2023-06-14T18:40:41Z</dcterms:modified>
  <cp:category/>
  <cp:version/>
  <cp:contentType/>
  <cp:contentStatus/>
</cp:coreProperties>
</file>